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2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4"/>
  <c r="J14" s="1"/>
  <c r="H30"/>
  <c r="J30" s="1"/>
  <c r="H38"/>
  <c r="J38" s="1"/>
  <c r="H66"/>
  <c r="J66" s="1"/>
  <c r="H82"/>
  <c r="J82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0"/>
  <c r="J10" s="1"/>
  <c r="H18"/>
  <c r="J18" s="1"/>
  <c r="H26"/>
  <c r="J26" s="1"/>
  <c r="H42"/>
  <c r="J42" s="1"/>
  <c r="H54"/>
  <c r="J54" s="1"/>
  <c r="H62"/>
  <c r="J62" s="1"/>
  <c r="H70"/>
  <c r="J70" s="1"/>
  <c r="H86"/>
  <c r="J86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22"/>
  <c r="J22" s="1"/>
  <c r="H34"/>
  <c r="J34" s="1"/>
  <c r="H46"/>
  <c r="J46" s="1"/>
  <c r="H50"/>
  <c r="J50" s="1"/>
  <c r="H58"/>
  <c r="J58" s="1"/>
  <c r="H74"/>
  <c r="J74" s="1"/>
  <c r="H78"/>
  <c r="J78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B36"/>
  <c r="D36" s="1"/>
  <c r="Q36" s="1"/>
  <c r="B40"/>
  <c r="D40" s="1"/>
  <c r="B44"/>
  <c r="D44" s="1"/>
  <c r="Q44" s="1"/>
  <c r="B48"/>
  <c r="D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Q18" s="1"/>
  <c r="B22"/>
  <c r="D22" s="1"/>
  <c r="Q22" s="1"/>
  <c r="B26"/>
  <c r="D26" s="1"/>
  <c r="B30"/>
  <c r="D30" s="1"/>
  <c r="Q30" s="1"/>
  <c r="B34"/>
  <c r="D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B17"/>
  <c r="D17" s="1"/>
  <c r="B21"/>
  <c r="D21" s="1"/>
  <c r="Q21" s="1"/>
  <c r="B25"/>
  <c r="D25" s="1"/>
  <c r="Q25" s="1"/>
  <c r="B29"/>
  <c r="D29" s="1"/>
  <c r="B33"/>
  <c r="D33" s="1"/>
  <c r="Q33" s="1"/>
  <c r="B37"/>
  <c r="D37" s="1"/>
  <c r="B41"/>
  <c r="D41" s="1"/>
  <c r="Q41" s="1"/>
  <c r="B45"/>
  <c r="D45" s="1"/>
  <c r="B49"/>
  <c r="D49" s="1"/>
  <c r="Q49" s="1"/>
  <c r="B53"/>
  <c r="D53" s="1"/>
  <c r="B57"/>
  <c r="D57" s="1"/>
  <c r="Q57" s="1"/>
  <c r="B61"/>
  <c r="D61" s="1"/>
  <c r="B65"/>
  <c r="D65" s="1"/>
  <c r="Q65" s="1"/>
  <c r="B69"/>
  <c r="D69" s="1"/>
  <c r="Q69" s="1"/>
  <c r="B73"/>
  <c r="D73" s="1"/>
  <c r="Q73" s="1"/>
  <c r="B77"/>
  <c r="D77" s="1"/>
  <c r="B81"/>
  <c r="D81" s="1"/>
  <c r="Q81" s="1"/>
  <c r="B85"/>
  <c r="D85" s="1"/>
  <c r="Q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7" i="81" l="1"/>
  <c r="Q92"/>
  <c r="Q32"/>
  <c r="Q38"/>
  <c r="Q35"/>
  <c r="Q20"/>
  <c r="Q3"/>
  <c r="Q89"/>
  <c r="Q87"/>
  <c r="Q86"/>
  <c r="Q71"/>
  <c r="Q48"/>
  <c r="Q37"/>
  <c r="Q34"/>
  <c r="Q84"/>
  <c r="Q4"/>
  <c r="Q17"/>
  <c r="Q53"/>
  <c r="Q52"/>
  <c r="T2" i="82"/>
  <c r="T2" i="79"/>
  <c r="DM99" i="11"/>
  <c r="Q68" i="81"/>
  <c r="Q58"/>
  <c r="Q26"/>
  <c r="Q88"/>
  <c r="Q72"/>
  <c r="Q56"/>
  <c r="Q40"/>
  <c r="Q24"/>
  <c r="Q8"/>
  <c r="Q93"/>
  <c r="Q77"/>
  <c r="Q61"/>
  <c r="Q45"/>
  <c r="Q29"/>
  <c r="Q13"/>
  <c r="Q14"/>
  <c r="Q8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 i="62" s="1"/>
  <c r="AA15" i="14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 i="62" s="1"/>
  <c r="AA47" i="14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 i="62" s="1"/>
  <c r="AA79" i="14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4" l="1"/>
  <c r="AP99" i="29"/>
  <c r="AO99"/>
  <c r="AL99" i="28"/>
  <c r="AL99" i="24"/>
  <c r="AB96" i="63"/>
  <c r="AB80"/>
  <c r="AB72"/>
  <c r="AB60"/>
  <c r="AB44"/>
  <c r="AB32"/>
  <c r="AB93"/>
  <c r="AB89"/>
  <c r="AB81"/>
  <c r="AB97" i="62"/>
  <c r="AB89"/>
  <c r="AB85"/>
  <c r="AB81"/>
  <c r="AB69"/>
  <c r="AB57"/>
  <c r="AB53"/>
  <c r="AB45"/>
  <c r="AB37"/>
  <c r="AB29"/>
  <c r="AB56"/>
  <c r="AB64" i="61"/>
  <c r="AB60"/>
  <c r="AA6" i="63"/>
  <c r="AB92"/>
  <c r="AB88"/>
  <c r="AB84"/>
  <c r="AB76"/>
  <c r="AB68"/>
  <c r="AB64"/>
  <c r="AB56"/>
  <c r="AB36"/>
  <c r="AB28"/>
  <c r="AB85"/>
  <c r="AB48" i="62"/>
  <c r="AB96" i="61"/>
  <c r="AB92"/>
  <c r="AB88"/>
  <c r="AB84"/>
  <c r="AB76"/>
  <c r="AB72"/>
  <c r="AB68"/>
  <c r="AB56"/>
  <c r="AB52"/>
  <c r="AB44"/>
  <c r="AB40"/>
  <c r="AB36"/>
  <c r="AB28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F84" s="1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F96" s="1"/>
  <c r="B97"/>
  <c r="C97"/>
  <c r="B98"/>
  <c r="C98"/>
  <c r="C3"/>
  <c r="B3"/>
  <c r="B4" i="62"/>
  <c r="C4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C17"/>
  <c r="B18"/>
  <c r="C18"/>
  <c r="F18" s="1"/>
  <c r="B19"/>
  <c r="C19"/>
  <c r="B20"/>
  <c r="C20"/>
  <c r="F20" s="1"/>
  <c r="B21"/>
  <c r="F21" s="1"/>
  <c r="C21"/>
  <c r="B22"/>
  <c r="C22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B31"/>
  <c r="F31" s="1"/>
  <c r="C31"/>
  <c r="B32"/>
  <c r="C32"/>
  <c r="F32" s="1"/>
  <c r="B33"/>
  <c r="C33"/>
  <c r="B34"/>
  <c r="C34"/>
  <c r="B35"/>
  <c r="F35" s="1"/>
  <c r="C35"/>
  <c r="B36"/>
  <c r="C36"/>
  <c r="B37"/>
  <c r="F37" s="1"/>
  <c r="C37"/>
  <c r="B38"/>
  <c r="C38"/>
  <c r="F38" s="1"/>
  <c r="B39"/>
  <c r="C39"/>
  <c r="B40"/>
  <c r="C40"/>
  <c r="F40" s="1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F59" s="1"/>
  <c r="C59"/>
  <c r="B60"/>
  <c r="C60"/>
  <c r="B61"/>
  <c r="F61" s="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B77"/>
  <c r="F77" s="1"/>
  <c r="C77"/>
  <c r="B78"/>
  <c r="C78"/>
  <c r="F78" s="1"/>
  <c r="B79"/>
  <c r="F79" s="1"/>
  <c r="C79"/>
  <c r="B80"/>
  <c r="C80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F18" s="1"/>
  <c r="B19"/>
  <c r="F19" s="1"/>
  <c r="C19"/>
  <c r="B20"/>
  <c r="C20"/>
  <c r="F20" s="1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F30" s="1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F38" s="1"/>
  <c r="B39"/>
  <c r="C39"/>
  <c r="B40"/>
  <c r="C40"/>
  <c r="B41"/>
  <c r="F41" s="1"/>
  <c r="C41"/>
  <c r="B42"/>
  <c r="C42"/>
  <c r="F42" s="1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F94" s="1"/>
  <c r="B95"/>
  <c r="F95" s="1"/>
  <c r="C95"/>
  <c r="B96"/>
  <c r="C96"/>
  <c r="B97"/>
  <c r="C97"/>
  <c r="B98"/>
  <c r="C98"/>
  <c r="C3"/>
  <c r="B3"/>
  <c r="B4" i="58"/>
  <c r="C4"/>
  <c r="F4" s="1"/>
  <c r="B5"/>
  <c r="C5"/>
  <c r="B6"/>
  <c r="C6"/>
  <c r="B7"/>
  <c r="C7"/>
  <c r="B8"/>
  <c r="C8"/>
  <c r="F8" s="1"/>
  <c r="B9"/>
  <c r="C9"/>
  <c r="B10"/>
  <c r="C10"/>
  <c r="F10" s="1"/>
  <c r="B11"/>
  <c r="F11" s="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F19" s="1"/>
  <c r="C19"/>
  <c r="B20"/>
  <c r="C20"/>
  <c r="B21"/>
  <c r="C21"/>
  <c r="B22"/>
  <c r="C22"/>
  <c r="F22" s="1"/>
  <c r="B23"/>
  <c r="C23"/>
  <c r="B24"/>
  <c r="C24"/>
  <c r="F24" s="1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F40" s="1"/>
  <c r="B41"/>
  <c r="C41"/>
  <c r="B42"/>
  <c r="C42"/>
  <c r="F42" s="1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F88" s="1"/>
  <c r="B89"/>
  <c r="F89" s="1"/>
  <c r="C89"/>
  <c r="B90"/>
  <c r="C90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F38" s="1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F48" s="1"/>
  <c r="B49"/>
  <c r="F49" s="1"/>
  <c r="C49"/>
  <c r="B50"/>
  <c r="C50"/>
  <c r="B51"/>
  <c r="C51"/>
  <c r="B52"/>
  <c r="C52"/>
  <c r="B53"/>
  <c r="F53" s="1"/>
  <c r="C53"/>
  <c r="B54"/>
  <c r="C54"/>
  <c r="F54" s="1"/>
  <c r="B55"/>
  <c r="F55" s="1"/>
  <c r="C55"/>
  <c r="B56"/>
  <c r="C56"/>
  <c r="F56" s="1"/>
  <c r="B57"/>
  <c r="C57"/>
  <c r="B58"/>
  <c r="C58"/>
  <c r="F58" s="1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B53"/>
  <c r="C53"/>
  <c r="B54"/>
  <c r="C54"/>
  <c r="F54" s="1"/>
  <c r="B55"/>
  <c r="C55"/>
  <c r="B56"/>
  <c r="C56"/>
  <c r="F56" s="1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F64" s="1"/>
  <c r="B65"/>
  <c r="F65" s="1"/>
  <c r="C65"/>
  <c r="B66"/>
  <c r="C66"/>
  <c r="B67"/>
  <c r="C67"/>
  <c r="B68"/>
  <c r="C68"/>
  <c r="B69"/>
  <c r="F69" s="1"/>
  <c r="C69"/>
  <c r="B70"/>
  <c r="C70"/>
  <c r="F70" s="1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F78" s="1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U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F85"/>
  <c r="U84"/>
  <c r="N84"/>
  <c r="U83"/>
  <c r="F83"/>
  <c r="U82"/>
  <c r="N82"/>
  <c r="F82"/>
  <c r="U81"/>
  <c r="N81"/>
  <c r="U80"/>
  <c r="N80"/>
  <c r="U79"/>
  <c r="U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U19"/>
  <c r="U18"/>
  <c r="N18"/>
  <c r="U17"/>
  <c r="N17"/>
  <c r="F17"/>
  <c r="U16"/>
  <c r="N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F95"/>
  <c r="U94"/>
  <c r="N94"/>
  <c r="AD93"/>
  <c r="U93"/>
  <c r="N93"/>
  <c r="U92"/>
  <c r="N92"/>
  <c r="U91"/>
  <c r="N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U81"/>
  <c r="N81"/>
  <c r="U80"/>
  <c r="F80"/>
  <c r="U79"/>
  <c r="N79"/>
  <c r="AC78"/>
  <c r="U78"/>
  <c r="N78"/>
  <c r="U77"/>
  <c r="N77"/>
  <c r="U76"/>
  <c r="F76"/>
  <c r="U75"/>
  <c r="N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F65"/>
  <c r="U64"/>
  <c r="U63"/>
  <c r="N63"/>
  <c r="F63"/>
  <c r="AC62"/>
  <c r="U62"/>
  <c r="N62"/>
  <c r="U61"/>
  <c r="N61"/>
  <c r="U60"/>
  <c r="F60"/>
  <c r="U59"/>
  <c r="N59"/>
  <c r="U58"/>
  <c r="N58"/>
  <c r="U57"/>
  <c r="N57"/>
  <c r="F57"/>
  <c r="U56"/>
  <c r="U55"/>
  <c r="N55"/>
  <c r="F55"/>
  <c r="U54"/>
  <c r="N54"/>
  <c r="AD53"/>
  <c r="U53"/>
  <c r="N53"/>
  <c r="U52"/>
  <c r="U51"/>
  <c r="N51"/>
  <c r="AD50"/>
  <c r="U50"/>
  <c r="U49"/>
  <c r="U48"/>
  <c r="U47"/>
  <c r="U46"/>
  <c r="F46"/>
  <c r="U45"/>
  <c r="U44"/>
  <c r="F44"/>
  <c r="U43"/>
  <c r="U42"/>
  <c r="F42"/>
  <c r="U41"/>
  <c r="U40"/>
  <c r="U39"/>
  <c r="F39"/>
  <c r="U38"/>
  <c r="U37"/>
  <c r="U36"/>
  <c r="F36"/>
  <c r="U35"/>
  <c r="U34"/>
  <c r="F34"/>
  <c r="AD33"/>
  <c r="U33"/>
  <c r="F33"/>
  <c r="U32"/>
  <c r="U31"/>
  <c r="U30"/>
  <c r="AD29"/>
  <c r="U29"/>
  <c r="U28"/>
  <c r="U27"/>
  <c r="U26"/>
  <c r="U25"/>
  <c r="U24"/>
  <c r="U23"/>
  <c r="F23"/>
  <c r="U22"/>
  <c r="F22"/>
  <c r="AD21"/>
  <c r="U21"/>
  <c r="U20"/>
  <c r="U19"/>
  <c r="F19"/>
  <c r="U18"/>
  <c r="AD17"/>
  <c r="U17"/>
  <c r="F17"/>
  <c r="U16"/>
  <c r="U15"/>
  <c r="U14"/>
  <c r="AD13"/>
  <c r="U13"/>
  <c r="U12"/>
  <c r="U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F98"/>
  <c r="U97"/>
  <c r="F97"/>
  <c r="U96"/>
  <c r="U95"/>
  <c r="U94"/>
  <c r="N94"/>
  <c r="U93"/>
  <c r="U92"/>
  <c r="F92"/>
  <c r="U91"/>
  <c r="U90"/>
  <c r="N90"/>
  <c r="U89"/>
  <c r="U88"/>
  <c r="F88"/>
  <c r="U87"/>
  <c r="U86"/>
  <c r="N86"/>
  <c r="F86"/>
  <c r="U85"/>
  <c r="F85"/>
  <c r="U84"/>
  <c r="F84"/>
  <c r="U83"/>
  <c r="F83"/>
  <c r="U82"/>
  <c r="N82"/>
  <c r="U81"/>
  <c r="F81"/>
  <c r="U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U55"/>
  <c r="U54"/>
  <c r="N54"/>
  <c r="F54"/>
  <c r="U53"/>
  <c r="U52"/>
  <c r="N52"/>
  <c r="U51"/>
  <c r="U50"/>
  <c r="N50"/>
  <c r="U49"/>
  <c r="U48"/>
  <c r="N48"/>
  <c r="F48"/>
  <c r="U47"/>
  <c r="F47"/>
  <c r="U46"/>
  <c r="N46"/>
  <c r="F46"/>
  <c r="U45"/>
  <c r="U44"/>
  <c r="N44"/>
  <c r="F44"/>
  <c r="U43"/>
  <c r="U42"/>
  <c r="N42"/>
  <c r="U41"/>
  <c r="U40"/>
  <c r="N40"/>
  <c r="F40"/>
  <c r="U39"/>
  <c r="U38"/>
  <c r="U37"/>
  <c r="U36"/>
  <c r="F36"/>
  <c r="U35"/>
  <c r="U34"/>
  <c r="F34"/>
  <c r="U33"/>
  <c r="U32"/>
  <c r="U31"/>
  <c r="N31"/>
  <c r="F31"/>
  <c r="U30"/>
  <c r="U29"/>
  <c r="N29"/>
  <c r="F29"/>
  <c r="U28"/>
  <c r="N28"/>
  <c r="F28"/>
  <c r="U27"/>
  <c r="N27"/>
  <c r="U26"/>
  <c r="U25"/>
  <c r="U24"/>
  <c r="N24"/>
  <c r="F24"/>
  <c r="U23"/>
  <c r="U22"/>
  <c r="N22"/>
  <c r="F22"/>
  <c r="U21"/>
  <c r="U20"/>
  <c r="U19"/>
  <c r="U18"/>
  <c r="U17"/>
  <c r="N17"/>
  <c r="U16"/>
  <c r="F16"/>
  <c r="U15"/>
  <c r="F15"/>
  <c r="U14"/>
  <c r="U13"/>
  <c r="U12"/>
  <c r="F12"/>
  <c r="U11"/>
  <c r="U10"/>
  <c r="F10"/>
  <c r="U9"/>
  <c r="U8"/>
  <c r="U7"/>
  <c r="N7"/>
  <c r="U6"/>
  <c r="U5"/>
  <c r="U4"/>
  <c r="F4"/>
  <c r="U3"/>
  <c r="K99"/>
  <c r="A1"/>
  <c r="T99" i="58"/>
  <c r="S99"/>
  <c r="R99"/>
  <c r="Q99"/>
  <c r="P99"/>
  <c r="U98"/>
  <c r="U97"/>
  <c r="U96"/>
  <c r="F96"/>
  <c r="U95"/>
  <c r="U94"/>
  <c r="F94"/>
  <c r="U93"/>
  <c r="U92"/>
  <c r="U91"/>
  <c r="U90"/>
  <c r="F90"/>
  <c r="U89"/>
  <c r="U88"/>
  <c r="U87"/>
  <c r="U86"/>
  <c r="F86"/>
  <c r="U85"/>
  <c r="U84"/>
  <c r="F84"/>
  <c r="U83"/>
  <c r="U82"/>
  <c r="F82"/>
  <c r="U81"/>
  <c r="U80"/>
  <c r="U79"/>
  <c r="F79"/>
  <c r="U78"/>
  <c r="F78"/>
  <c r="U77"/>
  <c r="F77"/>
  <c r="U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U41"/>
  <c r="F41"/>
  <c r="U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U23"/>
  <c r="U22"/>
  <c r="U21"/>
  <c r="U20"/>
  <c r="F20"/>
  <c r="U19"/>
  <c r="U18"/>
  <c r="F18"/>
  <c r="U17"/>
  <c r="U16"/>
  <c r="U15"/>
  <c r="F15"/>
  <c r="U14"/>
  <c r="U13"/>
  <c r="U12"/>
  <c r="F12"/>
  <c r="U11"/>
  <c r="U10"/>
  <c r="U9"/>
  <c r="U8"/>
  <c r="U7"/>
  <c r="N7"/>
  <c r="F7"/>
  <c r="U6"/>
  <c r="F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U69"/>
  <c r="N69"/>
  <c r="U68"/>
  <c r="U67"/>
  <c r="N67"/>
  <c r="U66"/>
  <c r="U65"/>
  <c r="N65"/>
  <c r="U64"/>
  <c r="F64"/>
  <c r="U63"/>
  <c r="N63"/>
  <c r="F63"/>
  <c r="U62"/>
  <c r="F62"/>
  <c r="U61"/>
  <c r="N61"/>
  <c r="U60"/>
  <c r="U59"/>
  <c r="N59"/>
  <c r="U58"/>
  <c r="F58"/>
  <c r="U57"/>
  <c r="N57"/>
  <c r="U56"/>
  <c r="F56"/>
  <c r="U55"/>
  <c r="N55"/>
  <c r="U54"/>
  <c r="U53"/>
  <c r="N53"/>
  <c r="U52"/>
  <c r="U51"/>
  <c r="N51"/>
  <c r="U50"/>
  <c r="U49"/>
  <c r="N49"/>
  <c r="U48"/>
  <c r="F48"/>
  <c r="U47"/>
  <c r="N47"/>
  <c r="F47"/>
  <c r="U46"/>
  <c r="F46"/>
  <c r="U45"/>
  <c r="N45"/>
  <c r="U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U27"/>
  <c r="N27"/>
  <c r="U26"/>
  <c r="N26"/>
  <c r="U25"/>
  <c r="U24"/>
  <c r="N24"/>
  <c r="U23"/>
  <c r="U22"/>
  <c r="N22"/>
  <c r="U21"/>
  <c r="U20"/>
  <c r="N20"/>
  <c r="F20"/>
  <c r="U19"/>
  <c r="U18"/>
  <c r="N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U61"/>
  <c r="N61"/>
  <c r="U60"/>
  <c r="F60"/>
  <c r="U59"/>
  <c r="U58"/>
  <c r="U57"/>
  <c r="F57"/>
  <c r="U56"/>
  <c r="U55"/>
  <c r="U54"/>
  <c r="U53"/>
  <c r="N53"/>
  <c r="U52"/>
  <c r="F52"/>
  <c r="U51"/>
  <c r="N51"/>
  <c r="F51"/>
  <c r="U50"/>
  <c r="N50"/>
  <c r="F50"/>
  <c r="U49"/>
  <c r="N49"/>
  <c r="U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U77"/>
  <c r="N77"/>
  <c r="F77"/>
  <c r="U76"/>
  <c r="N76"/>
  <c r="F76"/>
  <c r="U75"/>
  <c r="U74"/>
  <c r="F74"/>
  <c r="U73"/>
  <c r="N73"/>
  <c r="U72"/>
  <c r="N72"/>
  <c r="F72"/>
  <c r="U71"/>
  <c r="U70"/>
  <c r="U69"/>
  <c r="N69"/>
  <c r="U68"/>
  <c r="N68"/>
  <c r="F68"/>
  <c r="U67"/>
  <c r="F67"/>
  <c r="U66"/>
  <c r="F66"/>
  <c r="U65"/>
  <c r="N65"/>
  <c r="U64"/>
  <c r="N64"/>
  <c r="U63"/>
  <c r="U62"/>
  <c r="F62"/>
  <c r="U61"/>
  <c r="N61"/>
  <c r="U60"/>
  <c r="F60"/>
  <c r="U59"/>
  <c r="U58"/>
  <c r="F58"/>
  <c r="U57"/>
  <c r="U56"/>
  <c r="U55"/>
  <c r="F55"/>
  <c r="U54"/>
  <c r="U53"/>
  <c r="U52"/>
  <c r="F52"/>
  <c r="U51"/>
  <c r="N51"/>
  <c r="U50"/>
  <c r="U49"/>
  <c r="U48"/>
  <c r="N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U3"/>
  <c r="L99"/>
  <c r="A1"/>
  <c r="O99" i="81" l="1"/>
  <c r="L99"/>
  <c r="I99"/>
  <c r="F99"/>
  <c r="C99"/>
  <c r="B99" i="61"/>
  <c r="B99" i="63"/>
  <c r="F5" i="61"/>
  <c r="F5" i="63"/>
  <c r="F94"/>
  <c r="F52"/>
  <c r="F20"/>
  <c r="F8"/>
  <c r="F6"/>
  <c r="F98"/>
  <c r="F80"/>
  <c r="F78"/>
  <c r="F18"/>
  <c r="F16"/>
  <c r="F4"/>
  <c r="F30" i="62"/>
  <c r="F10"/>
  <c r="F4"/>
  <c r="F96" i="61"/>
  <c r="F90"/>
  <c r="F82"/>
  <c r="F80"/>
  <c r="F56"/>
  <c r="F52"/>
  <c r="F50"/>
  <c r="F32"/>
  <c r="F26"/>
  <c r="F14"/>
  <c r="F8"/>
  <c r="F6"/>
  <c r="B99" i="56"/>
  <c r="F7"/>
  <c r="F96" i="55"/>
  <c r="F75" i="58"/>
  <c r="F43"/>
  <c r="F37"/>
  <c r="F29"/>
  <c r="F23"/>
  <c r="B99"/>
  <c r="F89" i="57"/>
  <c r="F28"/>
  <c r="F26"/>
  <c r="F24"/>
  <c r="F22"/>
  <c r="F18"/>
  <c r="F70"/>
  <c r="F68"/>
  <c r="F66"/>
  <c r="F60"/>
  <c r="F54"/>
  <c r="F52"/>
  <c r="F50"/>
  <c r="F44"/>
  <c r="F8"/>
  <c r="C99" i="63"/>
  <c r="C99" i="56"/>
  <c r="F62"/>
  <c r="C99" i="55"/>
  <c r="F24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N52"/>
  <c r="O52" s="1"/>
  <c r="N55"/>
  <c r="N56"/>
  <c r="N59"/>
  <c r="N60"/>
  <c r="N63"/>
  <c r="N64"/>
  <c r="N67"/>
  <c r="N68"/>
  <c r="O68" s="1"/>
  <c r="N71"/>
  <c r="N72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I99"/>
  <c r="N81"/>
  <c r="N82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32"/>
  <c r="O32"/>
  <c r="V40"/>
  <c r="V16"/>
  <c r="O16"/>
  <c r="V87"/>
  <c r="O98"/>
  <c r="V24" i="56"/>
  <c r="V26"/>
  <c r="V40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V66"/>
  <c r="V82"/>
  <c r="V36" i="56"/>
  <c r="O47"/>
  <c r="V52"/>
  <c r="O70"/>
  <c r="V94"/>
  <c r="V12" i="55"/>
  <c r="V28"/>
  <c r="V44"/>
  <c r="V60"/>
  <c r="V18" i="56"/>
  <c r="V32"/>
  <c r="V50"/>
  <c r="B99" i="55"/>
  <c r="F3"/>
  <c r="K99"/>
  <c r="F5"/>
  <c r="G18"/>
  <c r="N20"/>
  <c r="O20" s="1"/>
  <c r="F21"/>
  <c r="N36"/>
  <c r="O36" s="1"/>
  <c r="F37"/>
  <c r="N52"/>
  <c r="O52" s="1"/>
  <c r="F53"/>
  <c r="O68"/>
  <c r="O76"/>
  <c r="O84"/>
  <c r="O5" i="56"/>
  <c r="O61"/>
  <c r="O77"/>
  <c r="O93"/>
  <c r="O70" i="55"/>
  <c r="O86"/>
  <c r="V28" i="56"/>
  <c r="V82"/>
  <c r="J99" i="55"/>
  <c r="N24"/>
  <c r="N40"/>
  <c r="O40" s="1"/>
  <c r="N56"/>
  <c r="O56" s="1"/>
  <c r="O96"/>
  <c r="O56" i="56"/>
  <c r="V38" i="58"/>
  <c r="V56" i="56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V96"/>
  <c r="F3" i="56"/>
  <c r="V13"/>
  <c r="V17"/>
  <c r="V29"/>
  <c r="V49"/>
  <c r="V61"/>
  <c r="V65"/>
  <c r="V81"/>
  <c r="V85"/>
  <c r="V89"/>
  <c r="V93"/>
  <c r="N3" i="57"/>
  <c r="N3" i="56"/>
  <c r="N90" i="57"/>
  <c r="F91"/>
  <c r="K99" i="58"/>
  <c r="U99"/>
  <c r="F9"/>
  <c r="F17"/>
  <c r="V42"/>
  <c r="V58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N99" i="81" l="1"/>
  <c r="P99" s="1"/>
  <c r="O48" i="57"/>
  <c r="O64"/>
  <c r="G3" i="56"/>
  <c r="O45"/>
  <c r="O89"/>
  <c r="O81"/>
  <c r="V33"/>
  <c r="V39"/>
  <c r="V11"/>
  <c r="O51"/>
  <c r="O7"/>
  <c r="O15"/>
  <c r="O35"/>
  <c r="F99"/>
  <c r="O23"/>
  <c r="V27"/>
  <c r="G83" i="55"/>
  <c r="V83" s="1"/>
  <c r="G79"/>
  <c r="V79" s="1"/>
  <c r="G51"/>
  <c r="O51" s="1"/>
  <c r="G43"/>
  <c r="V43" s="1"/>
  <c r="G31"/>
  <c r="V31" s="1"/>
  <c r="G27"/>
  <c r="V27" s="1"/>
  <c r="G23"/>
  <c r="V23" s="1"/>
  <c r="G47"/>
  <c r="V47" s="1"/>
  <c r="G39"/>
  <c r="V39" s="1"/>
  <c r="G35"/>
  <c r="V35" s="1"/>
  <c r="O71"/>
  <c r="V65" i="58"/>
  <c r="G98" i="57"/>
  <c r="V98" s="1"/>
  <c r="G90"/>
  <c r="V90" s="1"/>
  <c r="G86"/>
  <c r="O86" s="1"/>
  <c r="G82"/>
  <c r="V82" s="1"/>
  <c r="G22"/>
  <c r="V22" s="1"/>
  <c r="G18"/>
  <c r="O18" s="1"/>
  <c r="G10"/>
  <c r="V10" s="1"/>
  <c r="O38" i="55"/>
  <c r="O94" i="56"/>
  <c r="O62" i="55"/>
  <c r="O46"/>
  <c r="O30"/>
  <c r="O9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97" i="56"/>
  <c r="O85"/>
  <c r="O69"/>
  <c r="O9"/>
  <c r="O41"/>
  <c r="O21"/>
  <c r="O14" i="55"/>
  <c r="O48" i="56"/>
  <c r="O44"/>
  <c r="O96"/>
  <c r="O72"/>
  <c r="O64"/>
  <c r="O60"/>
  <c r="O57"/>
  <c r="O53"/>
  <c r="O37"/>
  <c r="O29"/>
  <c r="O25"/>
  <c r="O13"/>
  <c r="O24" i="55"/>
  <c r="O19"/>
  <c r="O4"/>
  <c r="V51"/>
  <c r="O26" i="58"/>
  <c r="O25"/>
  <c r="G94" i="57"/>
  <c r="V94" s="1"/>
  <c r="G14"/>
  <c r="V14" s="1"/>
  <c r="O57" i="58"/>
  <c r="O45"/>
  <c r="O93"/>
  <c r="G62" i="57"/>
  <c r="V62" s="1"/>
  <c r="O44"/>
  <c r="G30"/>
  <c r="V3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2" i="57" l="1"/>
  <c r="O11" i="58"/>
  <c r="O47" i="55"/>
  <c r="O43"/>
  <c r="V18" i="57"/>
  <c r="O39" i="55"/>
  <c r="O43" i="58"/>
  <c r="O83" i="55"/>
  <c r="O79"/>
  <c r="O35"/>
  <c r="O31"/>
  <c r="O27"/>
  <c r="V86" i="57"/>
  <c r="O98"/>
  <c r="O22"/>
  <c r="O94"/>
  <c r="O30"/>
  <c r="V13"/>
  <c r="Q99" i="81"/>
  <c r="O4" i="56"/>
  <c r="O49" i="55"/>
  <c r="O14" i="57"/>
  <c r="O25"/>
  <c r="O62"/>
  <c r="O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O94" i="78"/>
  <c r="G84"/>
  <c r="I71"/>
  <c r="G49"/>
  <c r="K42"/>
  <c r="H91"/>
  <c r="Q68"/>
  <c r="G47"/>
  <c r="B21"/>
  <c r="P19"/>
  <c r="B84"/>
  <c r="O87"/>
  <c r="P4"/>
  <c r="P61"/>
  <c r="B83"/>
  <c r="O22"/>
  <c r="N38"/>
  <c r="K87"/>
  <c r="Q97"/>
  <c r="O86"/>
  <c r="B96"/>
  <c r="O21"/>
  <c r="G36"/>
  <c r="G85"/>
  <c r="J14"/>
  <c r="Q21"/>
  <c r="N61"/>
  <c r="H76"/>
  <c r="Q63"/>
  <c r="I89"/>
  <c r="J80"/>
  <c r="J73"/>
  <c r="N46"/>
  <c r="G28"/>
  <c r="O83"/>
  <c r="O18"/>
  <c r="P98"/>
  <c r="P95"/>
  <c r="K36"/>
  <c r="G64"/>
  <c r="Q59"/>
  <c r="J4"/>
  <c r="K23"/>
  <c r="G52"/>
  <c r="N92"/>
  <c r="B40"/>
  <c r="J33"/>
  <c r="H75"/>
  <c r="N41"/>
  <c r="N67"/>
  <c r="G77"/>
  <c r="J46"/>
  <c r="Q73"/>
  <c r="Q3"/>
  <c r="K67"/>
  <c r="I15"/>
  <c r="B69"/>
  <c r="J66"/>
  <c r="N81"/>
  <c r="G41"/>
  <c r="L90"/>
  <c r="G33"/>
  <c r="L96"/>
  <c r="H64"/>
  <c r="H90"/>
  <c r="H22"/>
  <c r="O26"/>
  <c r="N80"/>
  <c r="G9"/>
  <c r="I20"/>
  <c r="O38"/>
  <c r="I76"/>
  <c r="H81"/>
  <c r="J34"/>
  <c r="O64"/>
  <c r="B92"/>
  <c r="P14"/>
  <c r="P85"/>
  <c r="B64"/>
  <c r="G3"/>
  <c r="Q52"/>
  <c r="N65"/>
  <c r="I25"/>
  <c r="G18"/>
  <c r="N22"/>
  <c r="I93"/>
  <c r="H35"/>
  <c r="B77"/>
  <c r="B78"/>
  <c r="N40"/>
  <c r="O14"/>
  <c r="Q61"/>
  <c r="Q39"/>
  <c r="L65"/>
  <c r="J81"/>
  <c r="D1"/>
  <c r="Q71"/>
  <c r="P66"/>
  <c r="P30"/>
  <c r="O72"/>
  <c r="O9"/>
  <c r="I48"/>
  <c r="J53"/>
  <c r="I78"/>
  <c r="B81"/>
  <c r="H29"/>
  <c r="K7"/>
  <c r="B68"/>
  <c r="L41"/>
  <c r="I39"/>
  <c r="G68"/>
  <c r="K37"/>
  <c r="I41"/>
  <c r="N86"/>
  <c r="L3"/>
  <c r="H78"/>
  <c r="Q41"/>
  <c r="N59"/>
  <c r="K49"/>
  <c r="O43"/>
  <c r="K6"/>
  <c r="P7"/>
  <c r="N9"/>
  <c r="N26"/>
  <c r="H61"/>
  <c r="N74"/>
  <c r="N44"/>
  <c r="O97"/>
  <c r="B54"/>
  <c r="H65"/>
  <c r="P20"/>
  <c r="L87"/>
  <c r="J41"/>
  <c r="P12"/>
  <c r="K55"/>
  <c r="Q89"/>
  <c r="I75"/>
  <c r="H40"/>
  <c r="O49"/>
  <c r="J76"/>
  <c r="H18"/>
  <c r="P82"/>
  <c r="G40"/>
  <c r="P87"/>
  <c r="B86"/>
  <c r="K56"/>
  <c r="O35"/>
  <c r="G16"/>
  <c r="H59"/>
  <c r="H62"/>
  <c r="Q85"/>
  <c r="O31"/>
  <c r="K81"/>
  <c r="Q44"/>
  <c r="B59"/>
  <c r="Q49"/>
  <c r="I62"/>
  <c r="O66"/>
  <c r="Q78"/>
  <c r="B5"/>
  <c r="B33"/>
  <c r="G43"/>
  <c r="H56"/>
  <c r="O4"/>
  <c r="H87"/>
  <c r="B43"/>
  <c r="G98"/>
  <c r="H17"/>
  <c r="J56"/>
  <c r="J17"/>
  <c r="H52"/>
  <c r="N85"/>
  <c r="I52"/>
  <c r="G78"/>
  <c r="L18"/>
  <c r="I72"/>
  <c r="P16"/>
  <c r="B15"/>
  <c r="B44"/>
  <c r="B55"/>
  <c r="K79"/>
  <c r="G42"/>
  <c r="J21"/>
  <c r="L48"/>
  <c r="J59"/>
  <c r="I27"/>
  <c r="Q13"/>
  <c r="I63"/>
  <c r="J72"/>
  <c r="B60"/>
  <c r="H54"/>
  <c r="P38"/>
  <c r="H8"/>
  <c r="K8"/>
  <c r="B41"/>
  <c r="O34"/>
  <c r="G48"/>
  <c r="N16"/>
  <c r="P81"/>
  <c r="P37"/>
  <c r="B36"/>
  <c r="I47"/>
  <c r="N98"/>
  <c r="P34"/>
  <c r="I6"/>
  <c r="B10"/>
  <c r="P5"/>
  <c r="P48"/>
  <c r="I32"/>
  <c r="J38"/>
  <c r="L84"/>
  <c r="B90"/>
  <c r="H4"/>
  <c r="Q11"/>
  <c r="I11"/>
  <c r="H74"/>
  <c r="L43"/>
  <c r="J24"/>
  <c r="I21"/>
  <c r="G23"/>
  <c r="B57"/>
  <c r="I83"/>
  <c r="G65"/>
  <c r="Q10"/>
  <c r="Q9"/>
  <c r="H37"/>
  <c r="O68"/>
  <c r="N60"/>
  <c r="H34"/>
  <c r="I30"/>
  <c r="H6"/>
  <c r="B94"/>
  <c r="H32"/>
  <c r="Q40"/>
  <c r="H7"/>
  <c r="I79"/>
  <c r="B28"/>
  <c r="N35"/>
  <c r="I13"/>
  <c r="K77"/>
  <c r="G29"/>
  <c r="O65"/>
  <c r="O53"/>
  <c r="I84"/>
  <c r="G30"/>
  <c r="B65"/>
  <c r="K94"/>
  <c r="G88"/>
  <c r="N71"/>
  <c r="P75"/>
  <c r="Q94"/>
  <c r="L71"/>
  <c r="G73"/>
  <c r="I24"/>
  <c r="N91"/>
  <c r="G6"/>
  <c r="B45"/>
  <c r="B31"/>
  <c r="N57"/>
  <c r="O92"/>
  <c r="J98"/>
  <c r="Q17"/>
  <c r="P76"/>
  <c r="G69"/>
  <c r="H39"/>
  <c r="B62"/>
  <c r="H30"/>
  <c r="O75"/>
  <c r="I56"/>
  <c r="Q80"/>
  <c r="Q38"/>
  <c r="P46"/>
  <c r="G19"/>
  <c r="K88"/>
  <c r="K60"/>
  <c r="Q12"/>
  <c r="K22"/>
  <c r="O71"/>
  <c r="G57"/>
  <c r="L31"/>
  <c r="N25"/>
  <c r="I31"/>
  <c r="G5"/>
  <c r="O96"/>
  <c r="H23"/>
  <c r="P96"/>
  <c r="H47"/>
  <c r="O84"/>
  <c r="G26"/>
  <c r="H13"/>
  <c r="G14"/>
  <c r="I5"/>
  <c r="J86"/>
  <c r="P49"/>
  <c r="O69"/>
  <c r="L61"/>
  <c r="H2"/>
  <c r="P83"/>
  <c r="N51"/>
  <c r="K43"/>
  <c r="Q25"/>
  <c r="J51"/>
  <c r="B70"/>
  <c r="I16"/>
  <c r="Q55"/>
  <c r="K93"/>
  <c r="B17"/>
  <c r="K10"/>
  <c r="B30"/>
  <c r="Q37"/>
  <c r="I82"/>
  <c r="P13"/>
  <c r="J49"/>
  <c r="H98"/>
  <c r="O24"/>
  <c r="I51"/>
  <c r="N3"/>
  <c r="G56"/>
  <c r="J9"/>
  <c r="P28"/>
  <c r="O82"/>
  <c r="Q84"/>
  <c r="B9"/>
  <c r="J48"/>
  <c r="H53"/>
  <c r="J11"/>
  <c r="P31"/>
  <c r="I69"/>
  <c r="I10"/>
  <c r="Q8"/>
  <c r="K17"/>
  <c r="P70"/>
  <c r="Q83"/>
  <c r="P18"/>
  <c r="L33"/>
  <c r="K92"/>
  <c r="B19"/>
  <c r="Q66"/>
  <c r="K89"/>
  <c r="B73"/>
  <c r="J6"/>
  <c r="G20"/>
  <c r="Q35"/>
  <c r="Q72"/>
  <c r="H12"/>
  <c r="L16"/>
  <c r="N13"/>
  <c r="P78"/>
  <c r="K29"/>
  <c r="H82"/>
  <c r="B11"/>
  <c r="P67"/>
  <c r="B89"/>
  <c r="N69"/>
  <c r="G25"/>
  <c r="N21"/>
  <c r="J22"/>
  <c r="H44"/>
  <c r="B46"/>
  <c r="L44"/>
  <c r="O73"/>
  <c r="B23"/>
  <c r="G34"/>
  <c r="J36"/>
  <c r="P29"/>
  <c r="K44"/>
  <c r="B82"/>
  <c r="O95"/>
  <c r="O36"/>
  <c r="N68"/>
  <c r="I8"/>
  <c r="K75"/>
  <c r="L37"/>
  <c r="K58"/>
  <c r="I18"/>
  <c r="K78"/>
  <c r="J32"/>
  <c r="N66"/>
  <c r="I61"/>
  <c r="O77"/>
  <c r="B37"/>
  <c r="P22"/>
  <c r="P84"/>
  <c r="J60"/>
  <c r="L15"/>
  <c r="O16"/>
  <c r="Q31"/>
  <c r="K18"/>
  <c r="B61"/>
  <c r="H46"/>
  <c r="K47"/>
  <c r="B4"/>
  <c r="Q81"/>
  <c r="N56"/>
  <c r="O19"/>
  <c r="N64"/>
  <c r="Q46"/>
  <c r="G90"/>
  <c r="L53"/>
  <c r="P59"/>
  <c r="N76"/>
  <c r="K30"/>
  <c r="I55"/>
  <c r="O63"/>
  <c r="N97"/>
  <c r="B14"/>
  <c r="O90"/>
  <c r="N93"/>
  <c r="J96"/>
  <c r="Q45"/>
  <c r="K50"/>
  <c r="J70"/>
  <c r="O59"/>
  <c r="H11"/>
  <c r="J63"/>
  <c r="K34"/>
  <c r="L86"/>
  <c r="I70"/>
  <c r="H38"/>
  <c r="Q76"/>
  <c r="L76"/>
  <c r="N6"/>
  <c r="P8"/>
  <c r="G53"/>
  <c r="K96"/>
  <c r="N28"/>
  <c r="L26"/>
  <c r="G45"/>
  <c r="O67"/>
  <c r="B24"/>
  <c r="Q75"/>
  <c r="K5"/>
  <c r="H55"/>
  <c r="H3"/>
  <c r="L47"/>
  <c r="N31"/>
  <c r="H93"/>
  <c r="G66"/>
  <c r="H21"/>
  <c r="L46"/>
  <c r="Q58"/>
  <c r="J97"/>
  <c r="G87"/>
  <c r="G12"/>
  <c r="B87"/>
  <c r="J5"/>
  <c r="B38"/>
  <c r="P80"/>
  <c r="P39"/>
  <c r="H33"/>
  <c r="J7"/>
  <c r="B47"/>
  <c r="H36"/>
  <c r="Q32"/>
  <c r="B67"/>
  <c r="N39"/>
  <c r="G81"/>
  <c r="L59"/>
  <c r="B91"/>
  <c r="L55"/>
  <c r="P79"/>
  <c r="B34"/>
  <c r="Q19"/>
  <c r="P23"/>
  <c r="P44"/>
  <c r="H66"/>
  <c r="Q62"/>
  <c r="N34"/>
  <c r="L64"/>
  <c r="J84"/>
  <c r="K69"/>
  <c r="Q77"/>
  <c r="O62"/>
  <c r="I46"/>
  <c r="N36"/>
  <c r="N54"/>
  <c r="G4"/>
  <c r="J35"/>
  <c r="Q28"/>
  <c r="Q65"/>
  <c r="J10"/>
  <c r="N72"/>
  <c r="P56"/>
  <c r="P60"/>
  <c r="K20"/>
  <c r="K41"/>
  <c r="B49"/>
  <c r="H77"/>
  <c r="I88"/>
  <c r="B51"/>
  <c r="H42"/>
  <c r="P68"/>
  <c r="K46"/>
  <c r="P63"/>
  <c r="J15"/>
  <c r="O17"/>
  <c r="G44"/>
  <c r="O20"/>
  <c r="H96"/>
  <c r="K26"/>
  <c r="J92"/>
  <c r="L93"/>
  <c r="L68"/>
  <c r="P71"/>
  <c r="B42"/>
  <c r="O7"/>
  <c r="N52"/>
  <c r="N27"/>
  <c r="I54"/>
  <c r="P45"/>
  <c r="N89"/>
  <c r="O30"/>
  <c r="H69"/>
  <c r="N11"/>
  <c r="O80"/>
  <c r="L74"/>
  <c r="J94"/>
  <c r="J79"/>
  <c r="O47"/>
  <c r="L70"/>
  <c r="O93"/>
  <c r="N42"/>
  <c r="I74"/>
  <c r="I42"/>
  <c r="H43"/>
  <c r="K11"/>
  <c r="I35"/>
  <c r="G74"/>
  <c r="G17"/>
  <c r="H26"/>
  <c r="N45"/>
  <c r="P88"/>
  <c r="L50"/>
  <c r="Q69"/>
  <c r="K73"/>
  <c r="K62"/>
  <c r="K31"/>
  <c r="K90"/>
  <c r="N48"/>
  <c r="O15"/>
  <c r="O5"/>
  <c r="B98"/>
  <c r="N49"/>
  <c r="O41"/>
  <c r="H20"/>
  <c r="K82"/>
  <c r="B27"/>
  <c r="J27"/>
  <c r="I94"/>
  <c r="J44"/>
  <c r="G96"/>
  <c r="G10"/>
  <c r="O40"/>
  <c r="J26"/>
  <c r="I9"/>
  <c r="I36"/>
  <c r="H25"/>
  <c r="I34"/>
  <c r="N70"/>
  <c r="K4"/>
  <c r="K52"/>
  <c r="L72"/>
  <c r="L73"/>
  <c r="B97"/>
  <c r="K12"/>
  <c r="G7"/>
  <c r="Q87"/>
  <c r="O85"/>
  <c r="O98"/>
  <c r="I3"/>
  <c r="L27"/>
  <c r="J29"/>
  <c r="P11"/>
  <c r="L88"/>
  <c r="L92"/>
  <c r="O12"/>
  <c r="P64"/>
  <c r="O45"/>
  <c r="N87"/>
  <c r="I95"/>
  <c r="K45"/>
  <c r="C1"/>
  <c r="J77"/>
  <c r="P51"/>
  <c r="Q90"/>
  <c r="H71"/>
  <c r="B93"/>
  <c r="Q33"/>
  <c r="O32"/>
  <c r="K39"/>
  <c r="J23"/>
  <c r="I85"/>
  <c r="K19"/>
  <c r="Q79"/>
  <c r="J68"/>
  <c r="G22"/>
  <c r="G89"/>
  <c r="J93"/>
  <c r="K72"/>
  <c r="H60"/>
  <c r="Q56"/>
  <c r="Q43"/>
  <c r="I87"/>
  <c r="L95"/>
  <c r="O23"/>
  <c r="Q47"/>
  <c r="K32"/>
  <c r="B72"/>
  <c r="L35"/>
  <c r="K14"/>
  <c r="I38"/>
  <c r="J40"/>
  <c r="N8"/>
  <c r="G70"/>
  <c r="N7"/>
  <c r="K71"/>
  <c r="L22"/>
  <c r="K74"/>
  <c r="Q7"/>
  <c r="O89"/>
  <c r="P40"/>
  <c r="Q60"/>
  <c r="K65"/>
  <c r="I81"/>
  <c r="L12"/>
  <c r="L20"/>
  <c r="N12"/>
  <c r="L82"/>
  <c r="N20"/>
  <c r="L91"/>
  <c r="Q30"/>
  <c r="J83"/>
  <c r="B7"/>
  <c r="B2"/>
  <c r="N58"/>
  <c r="L79"/>
  <c r="B85"/>
  <c r="G13"/>
  <c r="K64"/>
  <c r="Q53"/>
  <c r="I96"/>
  <c r="L66"/>
  <c r="G67"/>
  <c r="P10"/>
  <c r="J95"/>
  <c r="H31"/>
  <c r="K40"/>
  <c r="Q27"/>
  <c r="O29"/>
  <c r="O11"/>
  <c r="I73"/>
  <c r="I45"/>
  <c r="N84"/>
  <c r="L30"/>
  <c r="I40"/>
  <c r="P86"/>
  <c r="P52"/>
  <c r="Q54"/>
  <c r="L23"/>
  <c r="K91"/>
  <c r="G91"/>
  <c r="N79"/>
  <c r="B6"/>
  <c r="B39"/>
  <c r="K3"/>
  <c r="O50"/>
  <c r="K9"/>
  <c r="G82"/>
  <c r="P41"/>
  <c r="Q5"/>
  <c r="P72"/>
  <c r="G31"/>
  <c r="I14"/>
  <c r="K57"/>
  <c r="H57"/>
  <c r="K63"/>
  <c r="B53"/>
  <c r="I91"/>
  <c r="G80"/>
  <c r="L81"/>
  <c r="P74"/>
  <c r="Q96"/>
  <c r="J8"/>
  <c r="G62"/>
  <c r="I66"/>
  <c r="L13"/>
  <c r="K48"/>
  <c r="I26"/>
  <c r="N94"/>
  <c r="P43"/>
  <c r="G93"/>
  <c r="L29"/>
  <c r="K59"/>
  <c r="L6"/>
  <c r="N33"/>
  <c r="J30"/>
  <c r="L62"/>
  <c r="O81"/>
  <c r="I68"/>
  <c r="L38"/>
  <c r="N73"/>
  <c r="J37"/>
  <c r="G50"/>
  <c r="Q18"/>
  <c r="Q42"/>
  <c r="O79"/>
  <c r="K66"/>
  <c r="H63"/>
  <c r="B16"/>
  <c r="P25"/>
  <c r="J91"/>
  <c r="L52"/>
  <c r="N90"/>
  <c r="P3"/>
  <c r="O52"/>
  <c r="B63"/>
  <c r="L58"/>
  <c r="Q67"/>
  <c r="L89"/>
  <c r="G46"/>
  <c r="B95"/>
  <c r="H89"/>
  <c r="G21"/>
  <c r="L57"/>
  <c r="I17"/>
  <c r="J61"/>
  <c r="P62"/>
  <c r="H58"/>
  <c r="Q93"/>
  <c r="L28"/>
  <c r="Q50"/>
  <c r="G24"/>
  <c r="N15"/>
  <c r="P58"/>
  <c r="O58"/>
  <c r="H67"/>
  <c r="N30"/>
  <c r="L67"/>
  <c r="H41"/>
  <c r="P17"/>
  <c r="P54"/>
  <c r="G61"/>
  <c r="O25"/>
  <c r="H97"/>
  <c r="N43"/>
  <c r="O70"/>
  <c r="I49"/>
  <c r="K76"/>
  <c r="L40"/>
  <c r="H95"/>
  <c r="H16"/>
  <c r="K84"/>
  <c r="G51"/>
  <c r="P73"/>
  <c r="I58"/>
  <c r="N83"/>
  <c r="N88"/>
  <c r="G94"/>
  <c r="J12"/>
  <c r="B48"/>
  <c r="N96"/>
  <c r="Q91"/>
  <c r="P32"/>
  <c r="J89"/>
  <c r="L78"/>
  <c r="J52"/>
  <c r="B75"/>
  <c r="J57"/>
  <c r="O13"/>
  <c r="B26"/>
  <c r="H10"/>
  <c r="L9"/>
  <c r="J65"/>
  <c r="O42"/>
  <c r="N62"/>
  <c r="L54"/>
  <c r="J47"/>
  <c r="K80"/>
  <c r="K61"/>
  <c r="L80"/>
  <c r="O88"/>
  <c r="J28"/>
  <c r="J82"/>
  <c r="H24"/>
  <c r="K16"/>
  <c r="N5"/>
  <c r="P36"/>
  <c r="G95"/>
  <c r="L97"/>
  <c r="J71"/>
  <c r="Q86"/>
  <c r="J19"/>
  <c r="K54"/>
  <c r="L32"/>
  <c r="B56"/>
  <c r="O60"/>
  <c r="O61"/>
  <c r="I98"/>
  <c r="N23"/>
  <c r="P27"/>
  <c r="O46"/>
  <c r="L8"/>
  <c r="L11"/>
  <c r="P97"/>
  <c r="G32"/>
  <c r="K97"/>
  <c r="J64"/>
  <c r="L83"/>
  <c r="H28"/>
  <c r="J85"/>
  <c r="K51"/>
  <c r="P26"/>
  <c r="K86"/>
  <c r="B20"/>
  <c r="O74"/>
  <c r="B32"/>
  <c r="P92"/>
  <c r="P50"/>
  <c r="O57"/>
  <c r="L85"/>
  <c r="H27"/>
  <c r="Q74"/>
  <c r="J62"/>
  <c r="P93"/>
  <c r="L51"/>
  <c r="N55"/>
  <c r="B22"/>
  <c r="G97"/>
  <c r="B52"/>
  <c r="Q23"/>
  <c r="B58"/>
  <c r="K33"/>
  <c r="J3"/>
  <c r="L21"/>
  <c r="Q98"/>
  <c r="K24"/>
  <c r="L24"/>
  <c r="I92"/>
  <c r="I57"/>
  <c r="O33"/>
  <c r="I23"/>
  <c r="Q57"/>
  <c r="G39"/>
  <c r="O48"/>
  <c r="J20"/>
  <c r="Q88"/>
  <c r="H84"/>
  <c r="P9"/>
  <c r="G59"/>
  <c r="B74"/>
  <c r="P77"/>
  <c r="P35"/>
  <c r="H48"/>
  <c r="P6"/>
  <c r="N50"/>
  <c r="H88"/>
  <c r="L36"/>
  <c r="Q51"/>
  <c r="L69"/>
  <c r="H45"/>
  <c r="P15"/>
  <c r="H15"/>
  <c r="J87"/>
  <c r="H94"/>
  <c r="Q36"/>
  <c r="H70"/>
  <c r="K95"/>
  <c r="H79"/>
  <c r="H92"/>
  <c r="L77"/>
  <c r="L34"/>
  <c r="O37"/>
  <c r="I19"/>
  <c r="Q14"/>
  <c r="I53"/>
  <c r="I77"/>
  <c r="G35"/>
  <c r="P57"/>
  <c r="G75"/>
  <c r="K85"/>
  <c r="I60"/>
  <c r="G71"/>
  <c r="B18"/>
  <c r="O28"/>
  <c r="N37"/>
  <c r="J78"/>
  <c r="O44"/>
  <c r="B3"/>
  <c r="G2"/>
  <c r="I28"/>
  <c r="Q22"/>
  <c r="J13"/>
  <c r="N4"/>
  <c r="P24"/>
  <c r="G58"/>
  <c r="H19"/>
  <c r="K35"/>
  <c r="H80"/>
  <c r="Q26"/>
  <c r="K68"/>
  <c r="E1"/>
  <c r="G38"/>
  <c r="O51"/>
  <c r="H73"/>
  <c r="N10"/>
  <c r="I7"/>
  <c r="B12"/>
  <c r="H51"/>
  <c r="G15"/>
  <c r="K38"/>
  <c r="J74"/>
  <c r="O8"/>
  <c r="B35"/>
  <c r="I97"/>
  <c r="I22"/>
  <c r="L17"/>
  <c r="L49"/>
  <c r="N82"/>
  <c r="N18"/>
  <c r="L94"/>
  <c r="G83"/>
  <c r="L4"/>
  <c r="I90"/>
  <c r="J58"/>
  <c r="G63"/>
  <c r="N75"/>
  <c r="O27"/>
  <c r="N29"/>
  <c r="I33"/>
  <c r="H14"/>
  <c r="H9"/>
  <c r="O3"/>
  <c r="K21"/>
  <c r="I29"/>
  <c r="K28"/>
  <c r="B50"/>
  <c r="B66"/>
  <c r="P47"/>
  <c r="H50"/>
  <c r="O10"/>
  <c r="P69"/>
  <c r="B25"/>
  <c r="K98"/>
  <c r="Q34"/>
  <c r="N77"/>
  <c r="L19"/>
  <c r="O76"/>
  <c r="K70"/>
  <c r="P90"/>
  <c r="L60"/>
  <c r="G60"/>
  <c r="P91"/>
  <c r="L63"/>
  <c r="Q6"/>
  <c r="H5"/>
  <c r="J31"/>
  <c r="I50"/>
  <c r="J90"/>
  <c r="I44"/>
  <c r="G79"/>
  <c r="N24"/>
  <c r="Q82"/>
  <c r="H83"/>
  <c r="P89"/>
  <c r="J18"/>
  <c r="Q48"/>
  <c r="I37"/>
  <c r="O56"/>
  <c r="I65"/>
  <c r="I67"/>
  <c r="G76"/>
  <c r="I86"/>
  <c r="L75"/>
  <c r="L10"/>
  <c r="P42"/>
  <c r="O6"/>
  <c r="B76"/>
  <c r="Q92"/>
  <c r="J42"/>
  <c r="J16"/>
  <c r="N19"/>
  <c r="F1"/>
  <c r="Q64"/>
  <c r="G11"/>
  <c r="K27"/>
  <c r="L7"/>
  <c r="O39"/>
  <c r="P94"/>
  <c r="J54"/>
  <c r="N53"/>
  <c r="Q24"/>
  <c r="H85"/>
  <c r="I80"/>
  <c r="I12"/>
  <c r="L14"/>
  <c r="J50"/>
  <c r="B71"/>
  <c r="Q16"/>
  <c r="L5"/>
  <c r="G54"/>
  <c r="K13"/>
  <c r="J45"/>
  <c r="L25"/>
  <c r="L42"/>
  <c r="G37"/>
  <c r="N14"/>
  <c r="G55"/>
  <c r="P33"/>
  <c r="B88"/>
  <c r="J25"/>
  <c r="N63"/>
  <c r="H68"/>
  <c r="J39"/>
  <c r="Q29"/>
  <c r="N78"/>
  <c r="L98"/>
  <c r="N47"/>
  <c r="B29"/>
  <c r="J55"/>
  <c r="L56"/>
  <c r="B8"/>
  <c r="G27"/>
  <c r="H86"/>
  <c r="Q20"/>
  <c r="Q70"/>
  <c r="J67"/>
  <c r="P55"/>
  <c r="O91"/>
  <c r="L39"/>
  <c r="G72"/>
  <c r="P53"/>
  <c r="K83"/>
  <c r="I4"/>
  <c r="I59"/>
  <c r="N17"/>
  <c r="B79"/>
  <c r="G92"/>
  <c r="I43"/>
  <c r="O78"/>
  <c r="Q15"/>
  <c r="L45"/>
  <c r="B80"/>
  <c r="P65"/>
  <c r="N32"/>
  <c r="J69"/>
  <c r="B13"/>
  <c r="I64"/>
  <c r="G86"/>
  <c r="H72"/>
  <c r="G8"/>
  <c r="K15"/>
  <c r="J43"/>
  <c r="P21"/>
  <c r="K25"/>
  <c r="O54"/>
  <c r="Q4"/>
  <c r="J88"/>
  <c r="K53"/>
  <c r="Q95"/>
  <c r="O55"/>
  <c r="N95"/>
  <c r="H49"/>
  <c r="J75"/>
  <c r="O99" l="1"/>
  <c r="M33"/>
  <c r="R29"/>
  <c r="M64"/>
  <c r="E22"/>
  <c r="C22"/>
  <c r="F22"/>
  <c r="D22"/>
  <c r="R75"/>
  <c r="F8"/>
  <c r="C8"/>
  <c r="E8"/>
  <c r="D8"/>
  <c r="F66"/>
  <c r="E66"/>
  <c r="C66"/>
  <c r="D66"/>
  <c r="F13"/>
  <c r="C13"/>
  <c r="D13"/>
  <c r="E13"/>
  <c r="R55"/>
  <c r="M90"/>
  <c r="D29"/>
  <c r="C29"/>
  <c r="F29"/>
  <c r="E29"/>
  <c r="F50"/>
  <c r="C50"/>
  <c r="D50"/>
  <c r="E50"/>
  <c r="R91"/>
  <c r="M54"/>
  <c r="R47"/>
  <c r="M24"/>
  <c r="R27"/>
  <c r="R52"/>
  <c r="R96"/>
  <c r="R95"/>
  <c r="F48"/>
  <c r="D48"/>
  <c r="E48"/>
  <c r="C48"/>
  <c r="D42"/>
  <c r="C42"/>
  <c r="F42"/>
  <c r="E42"/>
  <c r="R71"/>
  <c r="R88"/>
  <c r="R83"/>
  <c r="M58"/>
  <c r="R78"/>
  <c r="F65"/>
  <c r="E65"/>
  <c r="D65"/>
  <c r="C65"/>
  <c r="M84"/>
  <c r="R18"/>
  <c r="R32"/>
  <c r="R82"/>
  <c r="M13"/>
  <c r="M49"/>
  <c r="R35"/>
  <c r="C28"/>
  <c r="E28"/>
  <c r="F28"/>
  <c r="D28"/>
  <c r="R43"/>
  <c r="R50"/>
  <c r="M79"/>
  <c r="D51"/>
  <c r="E51"/>
  <c r="F51"/>
  <c r="C51"/>
  <c r="M88"/>
  <c r="M29"/>
  <c r="E49"/>
  <c r="D49"/>
  <c r="F49"/>
  <c r="C49"/>
  <c r="E94"/>
  <c r="F94"/>
  <c r="D94"/>
  <c r="C94"/>
  <c r="R63"/>
  <c r="M30"/>
  <c r="R30"/>
  <c r="R60"/>
  <c r="R72"/>
  <c r="M22"/>
  <c r="R15"/>
  <c r="M97"/>
  <c r="D88"/>
  <c r="F88"/>
  <c r="E88"/>
  <c r="C88"/>
  <c r="M83"/>
  <c r="R54"/>
  <c r="D80"/>
  <c r="F80"/>
  <c r="C80"/>
  <c r="E80"/>
  <c r="E57"/>
  <c r="C57"/>
  <c r="D57"/>
  <c r="F57"/>
  <c r="R36"/>
  <c r="M46"/>
  <c r="E35"/>
  <c r="C35"/>
  <c r="D35"/>
  <c r="F35"/>
  <c r="M21"/>
  <c r="M17"/>
  <c r="M11"/>
  <c r="R34"/>
  <c r="F95"/>
  <c r="E95"/>
  <c r="D95"/>
  <c r="C95"/>
  <c r="C90"/>
  <c r="D90"/>
  <c r="F90"/>
  <c r="E90"/>
  <c r="R14"/>
  <c r="M32"/>
  <c r="F34"/>
  <c r="E34"/>
  <c r="D34"/>
  <c r="C34"/>
  <c r="C63"/>
  <c r="D63"/>
  <c r="E63"/>
  <c r="F63"/>
  <c r="F10"/>
  <c r="C10"/>
  <c r="E10"/>
  <c r="D10"/>
  <c r="P99"/>
  <c r="M6"/>
  <c r="D91"/>
  <c r="F91"/>
  <c r="C91"/>
  <c r="E91"/>
  <c r="R90"/>
  <c r="R98"/>
  <c r="M47"/>
  <c r="R39"/>
  <c r="E36"/>
  <c r="F36"/>
  <c r="C36"/>
  <c r="D36"/>
  <c r="E67"/>
  <c r="F67"/>
  <c r="D67"/>
  <c r="C67"/>
  <c r="F16"/>
  <c r="D16"/>
  <c r="E16"/>
  <c r="C16"/>
  <c r="R16"/>
  <c r="D47"/>
  <c r="F47"/>
  <c r="E47"/>
  <c r="C47"/>
  <c r="C12"/>
  <c r="F12"/>
  <c r="D12"/>
  <c r="E12"/>
  <c r="D41"/>
  <c r="C41"/>
  <c r="E41"/>
  <c r="F41"/>
  <c r="C38"/>
  <c r="E38"/>
  <c r="F38"/>
  <c r="D38"/>
  <c r="R73"/>
  <c r="M7"/>
  <c r="E87"/>
  <c r="D87"/>
  <c r="F87"/>
  <c r="C87"/>
  <c r="M68"/>
  <c r="C60"/>
  <c r="D60"/>
  <c r="E60"/>
  <c r="F60"/>
  <c r="M43"/>
  <c r="M63"/>
  <c r="R10"/>
  <c r="R33"/>
  <c r="M27"/>
  <c r="R31"/>
  <c r="R94"/>
  <c r="C55"/>
  <c r="E55"/>
  <c r="F55"/>
  <c r="D55"/>
  <c r="H99"/>
  <c r="M26"/>
  <c r="F44"/>
  <c r="D44"/>
  <c r="E44"/>
  <c r="C44"/>
  <c r="E15"/>
  <c r="C15"/>
  <c r="D15"/>
  <c r="F15"/>
  <c r="M66"/>
  <c r="M72"/>
  <c r="E24"/>
  <c r="F24"/>
  <c r="D24"/>
  <c r="C24"/>
  <c r="F71"/>
  <c r="D71"/>
  <c r="C71"/>
  <c r="E71"/>
  <c r="C79"/>
  <c r="E79"/>
  <c r="D79"/>
  <c r="F79"/>
  <c r="M52"/>
  <c r="R77"/>
  <c r="R85"/>
  <c r="R28"/>
  <c r="M91"/>
  <c r="E53"/>
  <c r="D53"/>
  <c r="C53"/>
  <c r="F53"/>
  <c r="R6"/>
  <c r="C43"/>
  <c r="D43"/>
  <c r="F43"/>
  <c r="E43"/>
  <c r="R17"/>
  <c r="M14"/>
  <c r="M70"/>
  <c r="M12"/>
  <c r="C33"/>
  <c r="D33"/>
  <c r="E33"/>
  <c r="F33"/>
  <c r="E5"/>
  <c r="C5"/>
  <c r="D5"/>
  <c r="F5"/>
  <c r="M80"/>
  <c r="M59"/>
  <c r="M62"/>
  <c r="K99"/>
  <c r="E39"/>
  <c r="D39"/>
  <c r="C39"/>
  <c r="F39"/>
  <c r="D59"/>
  <c r="C59"/>
  <c r="E59"/>
  <c r="F59"/>
  <c r="D6"/>
  <c r="F6"/>
  <c r="C6"/>
  <c r="E6"/>
  <c r="R93"/>
  <c r="R79"/>
  <c r="M4"/>
  <c r="D14"/>
  <c r="F14"/>
  <c r="C14"/>
  <c r="E14"/>
  <c r="R97"/>
  <c r="R23"/>
  <c r="M55"/>
  <c r="R76"/>
  <c r="M40"/>
  <c r="R53"/>
  <c r="C86"/>
  <c r="E86"/>
  <c r="D86"/>
  <c r="F86"/>
  <c r="R84"/>
  <c r="M45"/>
  <c r="M73"/>
  <c r="R64"/>
  <c r="M98"/>
  <c r="R56"/>
  <c r="R4"/>
  <c r="F4"/>
  <c r="E4"/>
  <c r="D4"/>
  <c r="C4"/>
  <c r="M75"/>
  <c r="E61"/>
  <c r="D61"/>
  <c r="F61"/>
  <c r="C61"/>
  <c r="M96"/>
  <c r="D54"/>
  <c r="F54"/>
  <c r="E54"/>
  <c r="C54"/>
  <c r="D85"/>
  <c r="F85"/>
  <c r="C85"/>
  <c r="E85"/>
  <c r="E25"/>
  <c r="D25"/>
  <c r="F25"/>
  <c r="C25"/>
  <c r="M28"/>
  <c r="R44"/>
  <c r="C37"/>
  <c r="D37"/>
  <c r="F37"/>
  <c r="E37"/>
  <c r="R58"/>
  <c r="R74"/>
  <c r="M61"/>
  <c r="F7"/>
  <c r="C7"/>
  <c r="E7"/>
  <c r="D7"/>
  <c r="F74"/>
  <c r="D74"/>
  <c r="E74"/>
  <c r="C74"/>
  <c r="R26"/>
  <c r="R66"/>
  <c r="R9"/>
  <c r="C56"/>
  <c r="F56"/>
  <c r="E56"/>
  <c r="D56"/>
  <c r="M18"/>
  <c r="R20"/>
  <c r="E3"/>
  <c r="D3"/>
  <c r="F3"/>
  <c r="B99"/>
  <c r="C3"/>
  <c r="R12"/>
  <c r="R59"/>
  <c r="M8"/>
  <c r="F32"/>
  <c r="E32"/>
  <c r="D32"/>
  <c r="C32"/>
  <c r="R68"/>
  <c r="M81"/>
  <c r="L99"/>
  <c r="R86"/>
  <c r="M41"/>
  <c r="D82"/>
  <c r="C82"/>
  <c r="F82"/>
  <c r="E82"/>
  <c r="R19"/>
  <c r="M39"/>
  <c r="E68"/>
  <c r="D68"/>
  <c r="F68"/>
  <c r="C68"/>
  <c r="E23"/>
  <c r="D23"/>
  <c r="F23"/>
  <c r="C23"/>
  <c r="R37"/>
  <c r="R7"/>
  <c r="D81"/>
  <c r="F81"/>
  <c r="E81"/>
  <c r="C81"/>
  <c r="E46"/>
  <c r="D46"/>
  <c r="F46"/>
  <c r="C46"/>
  <c r="R8"/>
  <c r="M78"/>
  <c r="M38"/>
  <c r="M48"/>
  <c r="R21"/>
  <c r="R69"/>
  <c r="E72"/>
  <c r="F72"/>
  <c r="D72"/>
  <c r="C72"/>
  <c r="C18"/>
  <c r="D18"/>
  <c r="E18"/>
  <c r="F18"/>
  <c r="D89"/>
  <c r="C89"/>
  <c r="E89"/>
  <c r="F89"/>
  <c r="C11"/>
  <c r="D11"/>
  <c r="F11"/>
  <c r="E11"/>
  <c r="M87"/>
  <c r="C76"/>
  <c r="D76"/>
  <c r="F76"/>
  <c r="E76"/>
  <c r="R13"/>
  <c r="M60"/>
  <c r="R40"/>
  <c r="C78"/>
  <c r="D78"/>
  <c r="E78"/>
  <c r="F78"/>
  <c r="E77"/>
  <c r="D77"/>
  <c r="F77"/>
  <c r="C77"/>
  <c r="M93"/>
  <c r="F73"/>
  <c r="D73"/>
  <c r="E73"/>
  <c r="C73"/>
  <c r="R22"/>
  <c r="F20"/>
  <c r="E20"/>
  <c r="C20"/>
  <c r="D20"/>
  <c r="M85"/>
  <c r="M25"/>
  <c r="E19"/>
  <c r="D19"/>
  <c r="C19"/>
  <c r="F19"/>
  <c r="R65"/>
  <c r="R5"/>
  <c r="G99"/>
  <c r="C64"/>
  <c r="E64"/>
  <c r="F64"/>
  <c r="D64"/>
  <c r="E93"/>
  <c r="D93"/>
  <c r="C93"/>
  <c r="F93"/>
  <c r="E92"/>
  <c r="C92"/>
  <c r="F92"/>
  <c r="D92"/>
  <c r="M10"/>
  <c r="M86"/>
  <c r="M69"/>
  <c r="M76"/>
  <c r="M95"/>
  <c r="M77"/>
  <c r="R87"/>
  <c r="M20"/>
  <c r="D9"/>
  <c r="E9"/>
  <c r="C9"/>
  <c r="F9"/>
  <c r="R80"/>
  <c r="M53"/>
  <c r="M67"/>
  <c r="R3"/>
  <c r="N99"/>
  <c r="M65"/>
  <c r="M51"/>
  <c r="M3"/>
  <c r="I99"/>
  <c r="M19"/>
  <c r="R81"/>
  <c r="D69"/>
  <c r="E69"/>
  <c r="F69"/>
  <c r="C69"/>
  <c r="M82"/>
  <c r="M15"/>
  <c r="D97"/>
  <c r="C97"/>
  <c r="E97"/>
  <c r="F97"/>
  <c r="D30"/>
  <c r="C30"/>
  <c r="E30"/>
  <c r="F30"/>
  <c r="M37"/>
  <c r="Q99"/>
  <c r="F17"/>
  <c r="D17"/>
  <c r="E17"/>
  <c r="C17"/>
  <c r="M23"/>
  <c r="R70"/>
  <c r="R67"/>
  <c r="M16"/>
  <c r="M34"/>
  <c r="R41"/>
  <c r="C70"/>
  <c r="E70"/>
  <c r="D70"/>
  <c r="F70"/>
  <c r="M36"/>
  <c r="M9"/>
  <c r="E40"/>
  <c r="C40"/>
  <c r="F40"/>
  <c r="D40"/>
  <c r="R92"/>
  <c r="R51"/>
  <c r="M57"/>
  <c r="M94"/>
  <c r="M92"/>
  <c r="F27"/>
  <c r="C27"/>
  <c r="D27"/>
  <c r="E27"/>
  <c r="M5"/>
  <c r="R62"/>
  <c r="R49"/>
  <c r="D98"/>
  <c r="F98"/>
  <c r="E98"/>
  <c r="C98"/>
  <c r="R46"/>
  <c r="R48"/>
  <c r="R24"/>
  <c r="M89"/>
  <c r="M31"/>
  <c r="R61"/>
  <c r="R25"/>
  <c r="R45"/>
  <c r="M44"/>
  <c r="D96"/>
  <c r="F96"/>
  <c r="C96"/>
  <c r="E96"/>
  <c r="J99"/>
  <c r="M35"/>
  <c r="D26"/>
  <c r="E26"/>
  <c r="F26"/>
  <c r="C26"/>
  <c r="R38"/>
  <c r="M42"/>
  <c r="E83"/>
  <c r="C83"/>
  <c r="F83"/>
  <c r="D83"/>
  <c r="M56"/>
  <c r="M74"/>
  <c r="M50"/>
  <c r="R42"/>
  <c r="E58"/>
  <c r="F58"/>
  <c r="D58"/>
  <c r="C58"/>
  <c r="C62"/>
  <c r="F62"/>
  <c r="E62"/>
  <c r="D62"/>
  <c r="D84"/>
  <c r="C84"/>
  <c r="E84"/>
  <c r="F84"/>
  <c r="F21"/>
  <c r="C21"/>
  <c r="D21"/>
  <c r="E21"/>
  <c r="R11"/>
  <c r="E75"/>
  <c r="F75"/>
  <c r="D75"/>
  <c r="C75"/>
  <c r="R57"/>
  <c r="C52"/>
  <c r="D52"/>
  <c r="F52"/>
  <c r="E52"/>
  <c r="E31"/>
  <c r="C31"/>
  <c r="F31"/>
  <c r="D31"/>
  <c r="M71"/>
  <c r="C45"/>
  <c r="F45"/>
  <c r="E45"/>
  <c r="D45"/>
  <c r="R89"/>
  <c r="T22" i="73"/>
  <c r="P23"/>
  <c r="D23" i="24" s="1"/>
  <c r="S23" i="73"/>
  <c r="D23" i="28" s="1"/>
  <c r="Q23" i="73"/>
  <c r="D23" i="26" s="1"/>
  <c r="R23" i="73"/>
  <c r="D23" i="29" s="1"/>
  <c r="F22" i="65"/>
  <c r="K21"/>
  <c r="R99" i="78" l="1"/>
  <c r="E99"/>
  <c r="F99"/>
  <c r="D99"/>
  <c r="M99"/>
  <c r="C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1"/>
  <c r="CA59"/>
  <c r="DB67"/>
  <c r="DB63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BF49"/>
  <c r="BF4"/>
  <c r="BF6"/>
  <c r="DH6" s="1"/>
  <c r="D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AY17" i="54"/>
  <c r="DG17" s="1"/>
  <c r="C17" i="40" s="1"/>
  <c r="AY19" i="54"/>
  <c r="AY29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J97" i="54"/>
  <c r="F97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4" i="54"/>
  <c r="BX54"/>
  <c r="DJ58"/>
  <c r="F58" i="40" s="1"/>
  <c r="BX62" i="54"/>
  <c r="DG66"/>
  <c r="BX70"/>
  <c r="DG96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J35" i="54"/>
  <c r="F35" i="40" s="1"/>
  <c r="AR37" i="54"/>
  <c r="DF37" s="1"/>
  <c r="B37" i="40" s="1"/>
  <c r="DJ37" i="54"/>
  <c r="F37" i="40" s="1"/>
  <c r="AR44" i="54"/>
  <c r="DF44" s="1"/>
  <c r="B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61"/>
  <c r="DD86"/>
  <c r="DD66"/>
  <c r="DD19"/>
  <c r="DD18"/>
  <c r="CP91"/>
  <c r="CP42"/>
  <c r="CP38"/>
  <c r="CP35"/>
  <c r="CP26"/>
  <c r="CI26"/>
  <c r="CB30"/>
  <c r="DD15"/>
  <c r="CW46"/>
  <c r="CW16"/>
  <c r="CP4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<sst xmlns="http://schemas.openxmlformats.org/spreadsheetml/2006/main" count="9363" uniqueCount="552">
  <si>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</si>
  <si>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</si>
  <si>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</si>
  <si>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</si>
  <si>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</si>
  <si>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</si>
  <si>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</si>
  <si>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</si>
  <si>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</si>
  <si>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</si>
  <si>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</si>
  <si>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</si>
  <si>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</si>
  <si>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</si>
  <si>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</si>
  <si>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</si>
  <si>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</si>
  <si>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</si>
  <si>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</si>
  <si>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</si>
  <si>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</si>
  <si>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</si>
  <si>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</si>
  <si>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</si>
  <si>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</si>
  <si>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</si>
  <si>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</si>
  <si>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</si>
  <si>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</si>
  <si>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</si>
  <si>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</si>
  <si>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</si>
  <si>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</si>
  <si>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</si>
  <si>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</si>
  <si>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</si>
  <si>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</si>
  <si>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</si>
  <si>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</si>
  <si>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</si>
  <si>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</si>
  <si>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</si>
  <si>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</si>
  <si>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</si>
  <si>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</si>
  <si>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</si>
  <si>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</si>
  <si>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</si>
  <si>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</si>
  <si>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</si>
  <si>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</si>
  <si>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</si>
  <si>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</si>
  <si>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</si>
  <si>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</si>
  <si>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</si>
  <si>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</si>
  <si>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</si>
  <si>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</si>
  <si>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</si>
  <si>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</si>
  <si>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</si>
  <si>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</si>
  <si>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</si>
  <si>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</si>
  <si>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</si>
  <si>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</si>
  <si>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</si>
  <si>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</si>
  <si>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</si>
  <si>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</si>
  <si>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</si>
  <si>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</si>
  <si>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</si>
  <si>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</si>
  <si>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</si>
  <si>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</si>
  <si>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</si>
  <si>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</si>
  <si>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</si>
  <si>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</si>
  <si>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</si>
  <si>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</si>
  <si>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</si>
  <si>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</si>
  <si>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</si>
  <si>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</si>
  <si>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</si>
  <si>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</si>
  <si>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</si>
  <si>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</si>
  <si>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</si>
  <si>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</si>
  <si>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</si>
  <si>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</si>
  <si>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</si>
  <si>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</si>
  <si>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</si>
  <si>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</si>
  <si>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</si>
  <si>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</si>
  <si>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</si>
  <si>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</si>
  <si>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</si>
  <si>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</si>
  <si>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</si>
  <si>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</si>
  <si>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</si>
  <si>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</si>
  <si>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</si>
  <si>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</si>
  <si>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</si>
  <si>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</si>
  <si>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</si>
  <si>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</si>
  <si>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</si>
  <si>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</si>
  <si>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</si>
  <si>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</si>
  <si>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</si>
  <si>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</si>
  <si>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</si>
  <si>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</si>
  <si>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</si>
  <si>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</si>
  <si>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</si>
  <si>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</si>
  <si>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</si>
  <si>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</si>
  <si>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</si>
  <si>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</si>
  <si>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</si>
  <si>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</si>
  <si>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</si>
  <si>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</si>
  <si>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</si>
  <si>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</si>
  <si>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</si>
  <si>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</si>
  <si>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</si>
  <si>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</si>
  <si>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</si>
  <si>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</si>
  <si>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</si>
  <si>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</si>
  <si>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</si>
  <si>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</si>
  <si>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</si>
  <si>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</si>
  <si>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</si>
  <si>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</si>
  <si>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</si>
  <si>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</si>
  <si>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</si>
  <si>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</si>
  <si>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</si>
  <si>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</si>
  <si>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</si>
  <si>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</si>
  <si>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</si>
  <si>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</si>
  <si>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</si>
  <si>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</si>
  <si>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</si>
  <si>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</si>
  <si>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</si>
  <si>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</si>
  <si>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</si>
  <si>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</si>
  <si>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</si>
  <si>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</si>
  <si>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</si>
  <si>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</si>
  <si>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</si>
  <si>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</si>
  <si>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</si>
  <si>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</si>
  <si>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</si>
  <si>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</si>
  <si>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</si>
  <si>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</si>
  <si>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</si>
  <si>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</si>
  <si>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</si>
  <si>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</si>
  <si>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</si>
  <si>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</si>
  <si>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</si>
  <si>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</si>
  <si>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</si>
  <si>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</si>
  <si>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</si>
  <si>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</si>
  <si>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</si>
  <si>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</si>
  <si>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</si>
  <si>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</si>
  <si>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</si>
  <si>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</si>
  <si>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</si>
  <si>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</si>
  <si>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</si>
  <si>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</si>
  <si>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</si>
  <si>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</si>
  <si>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</si>
  <si>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</si>
  <si>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</si>
  <si>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</si>
  <si>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</si>
  <si>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</si>
  <si>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</si>
  <si>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</si>
  <si>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</si>
  <si>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</si>
  <si>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</si>
  <si>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</si>
  <si>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</si>
  <si>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</si>
  <si>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</si>
  <si>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</si>
  <si>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</si>
  <si>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</si>
  <si>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</si>
  <si>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</si>
  <si>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</si>
  <si>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</si>
  <si>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</si>
  <si>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</si>
  <si>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</si>
  <si>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</si>
  <si>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</si>
  <si>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</si>
  <si>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</si>
  <si>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</si>
  <si>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</si>
  <si>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</si>
  <si>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</si>
  <si>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</si>
  <si>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</si>
  <si>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</si>
  <si>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</si>
  <si>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</si>
  <si>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</si>
  <si>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</si>
  <si>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</si>
  <si>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</si>
  <si>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</si>
  <si>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</si>
  <si>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</si>
  <si>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</si>
  <si>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</si>
  <si>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</si>
  <si>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</si>
  <si>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</si>
  <si>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</si>
  <si>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</si>
  <si>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</si>
  <si>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</si>
  <si>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</si>
  <si>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</si>
  <si>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</si>
  <si>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</si>
  <si>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</si>
  <si>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</si>
  <si>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</si>
  <si>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</si>
  <si>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</si>
  <si>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</si>
  <si>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</si>
  <si>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</si>
  <si>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</si>
  <si>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</si>
  <si>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</si>
  <si>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</si>
  <si>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</si>
  <si>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</si>
  <si>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</si>
  <si>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</si>
  <si>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</si>
  <si>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</si>
  <si>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</si>
  <si>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</si>
  <si>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</si>
  <si>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</si>
  <si>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</si>
  <si>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</si>
  <si>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</si>
  <si>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</si>
  <si>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</si>
  <si>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</si>
  <si>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</si>
  <si>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</si>
  <si>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</si>
  <si>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</si>
  <si>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</si>
  <si>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</si>
  <si>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</si>
  <si>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</si>
  <si>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</si>
  <si>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</si>
  <si>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</si>
  <si>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</si>
  <si>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</si>
  <si>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</si>
  <si>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</si>
  <si>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</si>
  <si>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</si>
  <si>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</si>
  <si>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</si>
  <si>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</si>
  <si>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</si>
  <si>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</si>
  <si>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</si>
  <si>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</si>
  <si>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</si>
  <si>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</si>
  <si>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</si>
  <si>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</si>
  <si>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</si>
  <si>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</si>
  <si>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</si>
  <si>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</si>
  <si>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</si>
  <si>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</si>
  <si>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</si>
  <si>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</si>
  <si>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</si>
  <si>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</si>
  <si>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</si>
  <si>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</si>
  <si>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</si>
  <si>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</si>
  <si>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</si>
  <si>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</si>
  <si>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</si>
  <si>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</si>
  <si>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</si>
  <si>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</si>
  <si>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</si>
  <si>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</si>
  <si>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</si>
  <si>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</si>
  <si>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</si>
  <si>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</si>
  <si>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</si>
  <si>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</si>
  <si>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</si>
  <si>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</si>
  <si>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</si>
  <si>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</si>
  <si>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</si>
  <si>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</si>
  <si>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</si>
  <si>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</si>
  <si>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</si>
  <si>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</si>
  <si>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</si>
  <si>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</si>
  <si>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</si>
  <si>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</si>
  <si>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</si>
  <si>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</si>
  <si>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</si>
  <si>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</si>
  <si>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</si>
  <si>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</si>
  <si>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</si>
  <si>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</si>
  <si>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</si>
  <si>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</si>
  <si>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</si>
  <si>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</si>
  <si>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</si>
  <si>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</si>
  <si>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</si>
  <si>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</si>
  <si>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</si>
  <si>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</si>
  <si>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</si>
  <si>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</si>
  <si>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</si>
  <si>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</si>
  <si>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</si>
  <si>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</si>
  <si>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</si>
  <si>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</si>
  <si>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</si>
  <si>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</si>
  <si>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</si>
  <si>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</si>
  <si>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</si>
  <si>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</si>
  <si>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</si>
  <si>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</si>
  <si>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</si>
  <si>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</si>
  <si>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</si>
  <si>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</si>
  <si>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</si>
  <si>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</si>
  <si>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</si>
  <si>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</si>
  <si>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</si>
  <si>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</si>
  <si>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</si>
  <si>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</si>
  <si>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</si>
  <si>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</si>
  <si>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</si>
  <si>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</si>
  <si>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</si>
  <si>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</si>
  <si>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</si>
  <si>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</si>
  <si>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</si>
  <si>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</si>
  <si>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</si>
  <si>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</si>
  <si>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</si>
  <si>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</si>
  <si>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</si>
  <si>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</si>
  <si>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</si>
  <si>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</si>
  <si>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</si>
  <si>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</si>
  <si>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</si>
  <si>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</si>
  <si>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</si>
  <si>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</si>
  <si>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</si>
  <si>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</si>
  <si>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</si>
  <si>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</si>
  <si>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</si>
  <si>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</si>
  <si>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</si>
  <si>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</si>
  <si>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</si>
  <si>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</si>
  <si>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</si>
  <si>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</si>
  <si>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</si>
  <si>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</si>
  <si>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</si>
  <si>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</si>
  <si>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</si>
  <si>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</si>
  <si>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</si>
  <si>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</si>
  <si>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</si>
  <si>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</si>
  <si>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</si>
  <si>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</si>
  <si>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</si>
  <si>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</si>
  <si>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</si>
  <si>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</si>
  <si>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</si>
  <si>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</si>
  <si>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</si>
  <si>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</si>
  <si>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</si>
  <si>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</si>
  <si>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</si>
  <si>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</si>
  <si>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</si>
  <si>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</si>
  <si>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</si>
  <si>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</si>
  <si>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</si>
  <si>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</si>
  <si>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</si>
  <si>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</si>
  <si>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</si>
  <si>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</si>
  <si>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</si>
  <si>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</si>
  <si>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</si>
  <si>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</si>
  <si>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</si>
  <si>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</si>
  <si>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</si>
  <si>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</si>
  <si>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</si>
  <si>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</si>
  <si>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</si>
  <si>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</si>
  <si>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</si>
  <si>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</si>
  <si>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</si>
  <si>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</si>
  <si>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</si>
  <si>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</si>
  <si>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</si>
  <si>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</si>
  <si>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</si>
  <si>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</si>
  <si>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</si>
  <si>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</si>
  <si>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</si>
  <si>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</si>
  <si>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</si>
  <si>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</si>
  <si>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</si>
  <si>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</si>
  <si>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</si>
  <si>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</si>
  <si>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</si>
  <si>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</si>
  <si>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</si>
  <si>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</si>
  <si>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</si>
  <si>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</si>
  <si>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</si>
  <si>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</si>
  <si>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</si>
  <si>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</si>
  <si>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</si>
  <si>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</si>
  <si>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</si>
  <si>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</si>
  <si>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</si>
  <si>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</si>
  <si>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</si>
  <si>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</si>
  <si>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</si>
  <si>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</si>
  <si>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</si>
  <si>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</si>
  <si>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63IS2024/04/08</t>
  </si>
  <si>
    <t>ITCWIND</t>
  </si>
  <si>
    <t>NR/2024/18759/A/8884</t>
  </si>
  <si>
    <t>SOLAPUR_SOLAR</t>
  </si>
  <si>
    <t>NR/2024/18790/C</t>
  </si>
  <si>
    <t>CHANJUII</t>
  </si>
  <si>
    <t>NR/01042024/30062024/NOC/HPSLDC/NR/2024/41758</t>
  </si>
  <si>
    <t>JPL</t>
  </si>
  <si>
    <t>NR/01042024/30042024/PTC/OA/32001</t>
  </si>
  <si>
    <t>DELHI</t>
  </si>
  <si>
    <t>NR/01042024/31072024/LT_MEJA_DELHI</t>
  </si>
  <si>
    <t>MPL</t>
  </si>
  <si>
    <t>NR/01042024/23072042/NR/01102023/23072042/L_NR_2012_04</t>
  </si>
  <si>
    <t>SBSRPC11PL_BKN</t>
  </si>
  <si>
    <t>NR/01102023/02012046/L_NR_2021_17</t>
  </si>
  <si>
    <t>RSRPL_BKN</t>
  </si>
  <si>
    <t>NR/04042024/30042024/SJVN040424NR1694</t>
  </si>
  <si>
    <t>East_Delhi_Waste_Processing_Company_Limited_(EDWPCL)</t>
  </si>
  <si>
    <t>DELHI-MEJA</t>
  </si>
  <si>
    <t>NR/01102023/25122043/GNA_MEJA_DELHI</t>
  </si>
  <si>
    <t>NR/01102023/23072042/L_NR_2012_04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</si>
</sst>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285.61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970</v>
          </cell>
          <cell r="G59">
            <v>0</v>
          </cell>
          <cell r="J59">
            <v>230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970</v>
          </cell>
          <cell r="G60">
            <v>0</v>
          </cell>
          <cell r="J60">
            <v>244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970</v>
          </cell>
          <cell r="G61">
            <v>0</v>
          </cell>
          <cell r="J61">
            <v>258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970</v>
          </cell>
          <cell r="G62">
            <v>0</v>
          </cell>
          <cell r="J62">
            <v>272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970</v>
          </cell>
          <cell r="G63">
            <v>0</v>
          </cell>
          <cell r="J63">
            <v>285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970</v>
          </cell>
          <cell r="G64">
            <v>0</v>
          </cell>
          <cell r="J64">
            <v>298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970</v>
          </cell>
          <cell r="G65">
            <v>0</v>
          </cell>
          <cell r="J65">
            <v>310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970</v>
          </cell>
          <cell r="G72">
            <v>0</v>
          </cell>
          <cell r="J72">
            <v>274.22000000000003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970</v>
          </cell>
          <cell r="G73">
            <v>0</v>
          </cell>
          <cell r="J73">
            <v>274.22000000000003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970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970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970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305.5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305.5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280.54000000000002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280.54000000000002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280.54000000000002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280.54000000000002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274.22000000000003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274.22000000000003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274.22000000000003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284.01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45390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274</v>
      </c>
    </row>
    <row r="9" spans="1:3">
      <c r="A9" s="46" t="s">
        <v>447</v>
      </c>
      <c r="B9" s="204">
        <v>45390.981006944443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45390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12.5</v>
      </c>
      <c r="C3" s="202">
        <v>12.5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5.2149999999999999</v>
      </c>
      <c r="J3" s="21">
        <f>C3*E3/100</f>
        <v>2.9162499999999998</v>
      </c>
      <c r="K3" s="21">
        <f>C3*F3/100</f>
        <v>3.76125</v>
      </c>
      <c r="L3" s="21">
        <f>C3*G3/100</f>
        <v>0.60750000000000004</v>
      </c>
      <c r="M3" s="156">
        <f>SUM(I3:L3)</f>
        <v>12.5</v>
      </c>
      <c r="N3" s="22"/>
      <c r="P3" s="37">
        <f t="shared" ref="P3:P34" si="1">I3</f>
        <v>5.2149999999999999</v>
      </c>
      <c r="Q3" s="37">
        <f t="shared" ref="Q3:Q34" si="2">J3</f>
        <v>2.9162499999999998</v>
      </c>
      <c r="R3" s="37">
        <f t="shared" ref="R3:R34" si="3">K3</f>
        <v>3.76125</v>
      </c>
      <c r="S3" s="37">
        <f t="shared" ref="S3:S34" si="4">L3</f>
        <v>0.60750000000000004</v>
      </c>
      <c r="T3" s="37">
        <f>SUM(P3:S3)</f>
        <v>12.5</v>
      </c>
    </row>
    <row r="4" spans="1:20">
      <c r="A4" s="8" t="s">
        <v>46</v>
      </c>
      <c r="B4" s="202">
        <v>12.5</v>
      </c>
      <c r="C4" s="202">
        <v>12.5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5.2149999999999999</v>
      </c>
      <c r="J4" s="21">
        <f t="shared" ref="J4:J67" si="6">C4*E4/100</f>
        <v>2.9162499999999998</v>
      </c>
      <c r="K4" s="21">
        <f t="shared" ref="K4:K67" si="7">C4*F4/100</f>
        <v>3.76125</v>
      </c>
      <c r="L4" s="21">
        <f t="shared" ref="L4:L67" si="8">C4*G4/100</f>
        <v>0.60750000000000004</v>
      </c>
      <c r="M4" s="157">
        <f t="shared" ref="M4:M67" si="9">SUM(I4:L4)</f>
        <v>12.5</v>
      </c>
      <c r="N4" s="22"/>
      <c r="P4" s="37">
        <f t="shared" si="1"/>
        <v>5.2149999999999999</v>
      </c>
      <c r="Q4" s="37">
        <f t="shared" si="2"/>
        <v>2.9162499999999998</v>
      </c>
      <c r="R4" s="37">
        <f t="shared" si="3"/>
        <v>3.76125</v>
      </c>
      <c r="S4" s="37">
        <f t="shared" si="4"/>
        <v>0.60750000000000004</v>
      </c>
      <c r="T4" s="37">
        <f t="shared" ref="T4:T67" si="10">SUM(P4:S4)</f>
        <v>12.5</v>
      </c>
    </row>
    <row r="5" spans="1:20">
      <c r="A5" s="8" t="s">
        <v>47</v>
      </c>
      <c r="B5" s="202">
        <v>12.5</v>
      </c>
      <c r="C5" s="202">
        <v>12.5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5.2149999999999999</v>
      </c>
      <c r="J5" s="21">
        <f t="shared" si="6"/>
        <v>2.9162499999999998</v>
      </c>
      <c r="K5" s="21">
        <f t="shared" si="7"/>
        <v>3.76125</v>
      </c>
      <c r="L5" s="21">
        <f t="shared" si="8"/>
        <v>0.60750000000000004</v>
      </c>
      <c r="M5" s="157">
        <f t="shared" si="9"/>
        <v>12.5</v>
      </c>
      <c r="N5" s="22"/>
      <c r="P5" s="37">
        <f t="shared" si="1"/>
        <v>5.2149999999999999</v>
      </c>
      <c r="Q5" s="37">
        <f t="shared" si="2"/>
        <v>2.9162499999999998</v>
      </c>
      <c r="R5" s="37">
        <f t="shared" si="3"/>
        <v>3.76125</v>
      </c>
      <c r="S5" s="37">
        <f t="shared" si="4"/>
        <v>0.60750000000000004</v>
      </c>
      <c r="T5" s="37">
        <f t="shared" si="10"/>
        <v>12.5</v>
      </c>
    </row>
    <row r="6" spans="1:20">
      <c r="A6" s="8" t="s">
        <v>48</v>
      </c>
      <c r="B6" s="202">
        <v>12.5</v>
      </c>
      <c r="C6" s="202">
        <v>12.5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5.2149999999999999</v>
      </c>
      <c r="J6" s="21">
        <f t="shared" si="6"/>
        <v>2.9162499999999998</v>
      </c>
      <c r="K6" s="21">
        <f t="shared" si="7"/>
        <v>3.76125</v>
      </c>
      <c r="L6" s="21">
        <f t="shared" si="8"/>
        <v>0.60750000000000004</v>
      </c>
      <c r="M6" s="157">
        <f t="shared" si="9"/>
        <v>12.5</v>
      </c>
      <c r="N6" s="22"/>
      <c r="P6" s="37">
        <f t="shared" si="1"/>
        <v>5.2149999999999999</v>
      </c>
      <c r="Q6" s="37">
        <f t="shared" si="2"/>
        <v>2.9162499999999998</v>
      </c>
      <c r="R6" s="37">
        <f t="shared" si="3"/>
        <v>3.76125</v>
      </c>
      <c r="S6" s="37">
        <f t="shared" si="4"/>
        <v>0.60750000000000004</v>
      </c>
      <c r="T6" s="37">
        <f t="shared" si="10"/>
        <v>12.5</v>
      </c>
    </row>
    <row r="7" spans="1:20">
      <c r="A7" s="8" t="s">
        <v>49</v>
      </c>
      <c r="B7" s="202">
        <v>12.5</v>
      </c>
      <c r="C7" s="202">
        <v>12.5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5.2149999999999999</v>
      </c>
      <c r="J7" s="21">
        <f t="shared" si="6"/>
        <v>2.9162499999999998</v>
      </c>
      <c r="K7" s="21">
        <f t="shared" si="7"/>
        <v>3.76125</v>
      </c>
      <c r="L7" s="21">
        <f t="shared" si="8"/>
        <v>0.60750000000000004</v>
      </c>
      <c r="M7" s="157">
        <f t="shared" si="9"/>
        <v>12.5</v>
      </c>
      <c r="N7" s="22"/>
      <c r="P7" s="37">
        <f t="shared" si="1"/>
        <v>5.2149999999999999</v>
      </c>
      <c r="Q7" s="37">
        <f t="shared" si="2"/>
        <v>2.9162499999999998</v>
      </c>
      <c r="R7" s="37">
        <f t="shared" si="3"/>
        <v>3.76125</v>
      </c>
      <c r="S7" s="37">
        <f t="shared" si="4"/>
        <v>0.60750000000000004</v>
      </c>
      <c r="T7" s="37">
        <f t="shared" si="10"/>
        <v>12.5</v>
      </c>
    </row>
    <row r="8" spans="1:20">
      <c r="A8" s="8" t="s">
        <v>50</v>
      </c>
      <c r="B8" s="202">
        <v>12.5</v>
      </c>
      <c r="C8" s="202">
        <v>12.5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5.2149999999999999</v>
      </c>
      <c r="J8" s="21">
        <f t="shared" si="6"/>
        <v>2.9162499999999998</v>
      </c>
      <c r="K8" s="21">
        <f t="shared" si="7"/>
        <v>3.76125</v>
      </c>
      <c r="L8" s="21">
        <f t="shared" si="8"/>
        <v>0.60750000000000004</v>
      </c>
      <c r="M8" s="157">
        <f t="shared" si="9"/>
        <v>12.5</v>
      </c>
      <c r="N8" s="22"/>
      <c r="P8" s="37">
        <f t="shared" si="1"/>
        <v>5.2149999999999999</v>
      </c>
      <c r="Q8" s="37">
        <f t="shared" si="2"/>
        <v>2.9162499999999998</v>
      </c>
      <c r="R8" s="37">
        <f t="shared" si="3"/>
        <v>3.76125</v>
      </c>
      <c r="S8" s="37">
        <f t="shared" si="4"/>
        <v>0.60750000000000004</v>
      </c>
      <c r="T8" s="37">
        <f t="shared" si="10"/>
        <v>12.5</v>
      </c>
    </row>
    <row r="9" spans="1:20">
      <c r="A9" s="8" t="s">
        <v>51</v>
      </c>
      <c r="B9" s="202">
        <v>12.5</v>
      </c>
      <c r="C9" s="202">
        <v>12.5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5.2149999999999999</v>
      </c>
      <c r="J9" s="21">
        <f t="shared" si="6"/>
        <v>2.9162499999999998</v>
      </c>
      <c r="K9" s="21">
        <f t="shared" si="7"/>
        <v>3.76125</v>
      </c>
      <c r="L9" s="21">
        <f t="shared" si="8"/>
        <v>0.60750000000000004</v>
      </c>
      <c r="M9" s="157">
        <f t="shared" si="9"/>
        <v>12.5</v>
      </c>
      <c r="N9" s="22"/>
      <c r="P9" s="37">
        <f t="shared" si="1"/>
        <v>5.2149999999999999</v>
      </c>
      <c r="Q9" s="37">
        <f t="shared" si="2"/>
        <v>2.9162499999999998</v>
      </c>
      <c r="R9" s="37">
        <f t="shared" si="3"/>
        <v>3.76125</v>
      </c>
      <c r="S9" s="37">
        <f t="shared" si="4"/>
        <v>0.60750000000000004</v>
      </c>
      <c r="T9" s="37">
        <f t="shared" si="10"/>
        <v>12.5</v>
      </c>
    </row>
    <row r="10" spans="1:20">
      <c r="A10" s="8" t="s">
        <v>52</v>
      </c>
      <c r="B10" s="202">
        <v>12.5</v>
      </c>
      <c r="C10" s="202">
        <v>12.5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5.2149999999999999</v>
      </c>
      <c r="J10" s="21">
        <f t="shared" si="6"/>
        <v>2.9162499999999998</v>
      </c>
      <c r="K10" s="21">
        <f t="shared" si="7"/>
        <v>3.76125</v>
      </c>
      <c r="L10" s="21">
        <f t="shared" si="8"/>
        <v>0.60750000000000004</v>
      </c>
      <c r="M10" s="157">
        <f t="shared" si="9"/>
        <v>12.5</v>
      </c>
      <c r="N10" s="22"/>
      <c r="P10" s="37">
        <f t="shared" si="1"/>
        <v>5.2149999999999999</v>
      </c>
      <c r="Q10" s="37">
        <f t="shared" si="2"/>
        <v>2.9162499999999998</v>
      </c>
      <c r="R10" s="37">
        <f t="shared" si="3"/>
        <v>3.76125</v>
      </c>
      <c r="S10" s="37">
        <f t="shared" si="4"/>
        <v>0.60750000000000004</v>
      </c>
      <c r="T10" s="37">
        <f t="shared" si="10"/>
        <v>12.5</v>
      </c>
    </row>
    <row r="11" spans="1:20">
      <c r="A11" s="8" t="s">
        <v>53</v>
      </c>
      <c r="B11" s="202">
        <v>12.5</v>
      </c>
      <c r="C11" s="202">
        <v>12.5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5.2149999999999999</v>
      </c>
      <c r="J11" s="21">
        <f t="shared" si="6"/>
        <v>2.9162499999999998</v>
      </c>
      <c r="K11" s="21">
        <f t="shared" si="7"/>
        <v>3.76125</v>
      </c>
      <c r="L11" s="21">
        <f t="shared" si="8"/>
        <v>0.60750000000000004</v>
      </c>
      <c r="M11" s="157">
        <f t="shared" si="9"/>
        <v>12.5</v>
      </c>
      <c r="N11" s="22"/>
      <c r="P11" s="37">
        <f t="shared" si="1"/>
        <v>5.2149999999999999</v>
      </c>
      <c r="Q11" s="37">
        <f t="shared" si="2"/>
        <v>2.9162499999999998</v>
      </c>
      <c r="R11" s="37">
        <f t="shared" si="3"/>
        <v>3.76125</v>
      </c>
      <c r="S11" s="37">
        <f t="shared" si="4"/>
        <v>0.60750000000000004</v>
      </c>
      <c r="T11" s="37">
        <f t="shared" si="10"/>
        <v>12.5</v>
      </c>
    </row>
    <row r="12" spans="1:20">
      <c r="A12" s="8" t="s">
        <v>54</v>
      </c>
      <c r="B12" s="202">
        <v>12.5</v>
      </c>
      <c r="C12" s="202">
        <v>12.5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5.2149999999999999</v>
      </c>
      <c r="J12" s="21">
        <f t="shared" si="6"/>
        <v>2.9162499999999998</v>
      </c>
      <c r="K12" s="21">
        <f t="shared" si="7"/>
        <v>3.76125</v>
      </c>
      <c r="L12" s="21">
        <f t="shared" si="8"/>
        <v>0.60750000000000004</v>
      </c>
      <c r="M12" s="157">
        <f t="shared" si="9"/>
        <v>12.5</v>
      </c>
      <c r="N12" s="22"/>
      <c r="P12" s="37">
        <f t="shared" si="1"/>
        <v>5.2149999999999999</v>
      </c>
      <c r="Q12" s="37">
        <f t="shared" si="2"/>
        <v>2.9162499999999998</v>
      </c>
      <c r="R12" s="37">
        <f t="shared" si="3"/>
        <v>3.76125</v>
      </c>
      <c r="S12" s="37">
        <f t="shared" si="4"/>
        <v>0.60750000000000004</v>
      </c>
      <c r="T12" s="37">
        <f t="shared" si="10"/>
        <v>12.5</v>
      </c>
    </row>
    <row r="13" spans="1:20">
      <c r="A13" s="8" t="s">
        <v>55</v>
      </c>
      <c r="B13" s="202">
        <v>12.5</v>
      </c>
      <c r="C13" s="202">
        <v>12.5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5.2149999999999999</v>
      </c>
      <c r="J13" s="21">
        <f t="shared" si="6"/>
        <v>2.9162499999999998</v>
      </c>
      <c r="K13" s="21">
        <f t="shared" si="7"/>
        <v>3.76125</v>
      </c>
      <c r="L13" s="21">
        <f t="shared" si="8"/>
        <v>0.60750000000000004</v>
      </c>
      <c r="M13" s="157">
        <f t="shared" si="9"/>
        <v>12.5</v>
      </c>
      <c r="N13" s="22"/>
      <c r="P13" s="37">
        <f t="shared" si="1"/>
        <v>5.2149999999999999</v>
      </c>
      <c r="Q13" s="37">
        <f t="shared" si="2"/>
        <v>2.9162499999999998</v>
      </c>
      <c r="R13" s="37">
        <f t="shared" si="3"/>
        <v>3.76125</v>
      </c>
      <c r="S13" s="37">
        <f t="shared" si="4"/>
        <v>0.60750000000000004</v>
      </c>
      <c r="T13" s="37">
        <f t="shared" si="10"/>
        <v>12.5</v>
      </c>
    </row>
    <row r="14" spans="1:20">
      <c r="A14" s="8" t="s">
        <v>56</v>
      </c>
      <c r="B14" s="202">
        <v>12.5</v>
      </c>
      <c r="C14" s="202">
        <v>12.5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5.2149999999999999</v>
      </c>
      <c r="J14" s="21">
        <f t="shared" si="6"/>
        <v>2.9162499999999998</v>
      </c>
      <c r="K14" s="21">
        <f t="shared" si="7"/>
        <v>3.76125</v>
      </c>
      <c r="L14" s="21">
        <f t="shared" si="8"/>
        <v>0.60750000000000004</v>
      </c>
      <c r="M14" s="157">
        <f t="shared" si="9"/>
        <v>12.5</v>
      </c>
      <c r="N14" s="22"/>
      <c r="P14" s="37">
        <f t="shared" si="1"/>
        <v>5.2149999999999999</v>
      </c>
      <c r="Q14" s="37">
        <f t="shared" si="2"/>
        <v>2.9162499999999998</v>
      </c>
      <c r="R14" s="37">
        <f t="shared" si="3"/>
        <v>3.76125</v>
      </c>
      <c r="S14" s="37">
        <f t="shared" si="4"/>
        <v>0.60750000000000004</v>
      </c>
      <c r="T14" s="37">
        <f t="shared" si="10"/>
        <v>12.5</v>
      </c>
    </row>
    <row r="15" spans="1:20">
      <c r="A15" s="8" t="s">
        <v>57</v>
      </c>
      <c r="B15" s="202">
        <v>12.5</v>
      </c>
      <c r="C15" s="202">
        <v>12.5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5.2149999999999999</v>
      </c>
      <c r="J15" s="21">
        <f t="shared" si="6"/>
        <v>2.9162499999999998</v>
      </c>
      <c r="K15" s="21">
        <f t="shared" si="7"/>
        <v>3.76125</v>
      </c>
      <c r="L15" s="21">
        <f t="shared" si="8"/>
        <v>0.60750000000000004</v>
      </c>
      <c r="M15" s="157">
        <f t="shared" si="9"/>
        <v>12.5</v>
      </c>
      <c r="N15" s="22"/>
      <c r="P15" s="37">
        <f t="shared" si="1"/>
        <v>5.2149999999999999</v>
      </c>
      <c r="Q15" s="37">
        <f t="shared" si="2"/>
        <v>2.9162499999999998</v>
      </c>
      <c r="R15" s="37">
        <f t="shared" si="3"/>
        <v>3.76125</v>
      </c>
      <c r="S15" s="37">
        <f t="shared" si="4"/>
        <v>0.60750000000000004</v>
      </c>
      <c r="T15" s="37">
        <f t="shared" si="10"/>
        <v>12.5</v>
      </c>
    </row>
    <row r="16" spans="1:20">
      <c r="A16" s="8" t="s">
        <v>58</v>
      </c>
      <c r="B16" s="202">
        <v>12.5</v>
      </c>
      <c r="C16" s="202">
        <v>12.5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5.2149999999999999</v>
      </c>
      <c r="J16" s="21">
        <f t="shared" si="6"/>
        <v>2.9162499999999998</v>
      </c>
      <c r="K16" s="21">
        <f t="shared" si="7"/>
        <v>3.76125</v>
      </c>
      <c r="L16" s="21">
        <f t="shared" si="8"/>
        <v>0.60750000000000004</v>
      </c>
      <c r="M16" s="157">
        <f t="shared" si="9"/>
        <v>12.5</v>
      </c>
      <c r="N16" s="22"/>
      <c r="P16" s="37">
        <f t="shared" si="1"/>
        <v>5.2149999999999999</v>
      </c>
      <c r="Q16" s="37">
        <f t="shared" si="2"/>
        <v>2.9162499999999998</v>
      </c>
      <c r="R16" s="37">
        <f t="shared" si="3"/>
        <v>3.76125</v>
      </c>
      <c r="S16" s="37">
        <f t="shared" si="4"/>
        <v>0.60750000000000004</v>
      </c>
      <c r="T16" s="37">
        <f t="shared" si="10"/>
        <v>12.5</v>
      </c>
    </row>
    <row r="17" spans="1:20">
      <c r="A17" s="8" t="s">
        <v>59</v>
      </c>
      <c r="B17" s="202">
        <v>12.5</v>
      </c>
      <c r="C17" s="202">
        <v>12.5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5.2149999999999999</v>
      </c>
      <c r="J17" s="21">
        <f t="shared" si="6"/>
        <v>2.9162499999999998</v>
      </c>
      <c r="K17" s="21">
        <f t="shared" si="7"/>
        <v>3.76125</v>
      </c>
      <c r="L17" s="21">
        <f t="shared" si="8"/>
        <v>0.60750000000000004</v>
      </c>
      <c r="M17" s="157">
        <f t="shared" si="9"/>
        <v>12.5</v>
      </c>
      <c r="N17" s="22"/>
      <c r="P17" s="37">
        <f t="shared" si="1"/>
        <v>5.2149999999999999</v>
      </c>
      <c r="Q17" s="37">
        <f t="shared" si="2"/>
        <v>2.9162499999999998</v>
      </c>
      <c r="R17" s="37">
        <f t="shared" si="3"/>
        <v>3.76125</v>
      </c>
      <c r="S17" s="37">
        <f t="shared" si="4"/>
        <v>0.60750000000000004</v>
      </c>
      <c r="T17" s="37">
        <f t="shared" si="10"/>
        <v>12.5</v>
      </c>
    </row>
    <row r="18" spans="1:20">
      <c r="A18" s="8" t="s">
        <v>60</v>
      </c>
      <c r="B18" s="202">
        <v>12.5</v>
      </c>
      <c r="C18" s="202">
        <v>12.5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5.2149999999999999</v>
      </c>
      <c r="J18" s="21">
        <f t="shared" si="6"/>
        <v>2.9162499999999998</v>
      </c>
      <c r="K18" s="21">
        <f t="shared" si="7"/>
        <v>3.76125</v>
      </c>
      <c r="L18" s="21">
        <f t="shared" si="8"/>
        <v>0.60750000000000004</v>
      </c>
      <c r="M18" s="157">
        <f t="shared" si="9"/>
        <v>12.5</v>
      </c>
      <c r="N18" s="22"/>
      <c r="P18" s="37">
        <f t="shared" si="1"/>
        <v>5.2149999999999999</v>
      </c>
      <c r="Q18" s="37">
        <f t="shared" si="2"/>
        <v>2.9162499999999998</v>
      </c>
      <c r="R18" s="37">
        <f t="shared" si="3"/>
        <v>3.76125</v>
      </c>
      <c r="S18" s="37">
        <f t="shared" si="4"/>
        <v>0.60750000000000004</v>
      </c>
      <c r="T18" s="37">
        <f t="shared" si="10"/>
        <v>12.5</v>
      </c>
    </row>
    <row r="19" spans="1:20">
      <c r="A19" s="8" t="s">
        <v>61</v>
      </c>
      <c r="B19" s="202">
        <v>12.5</v>
      </c>
      <c r="C19" s="202">
        <v>12.5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5.2149999999999999</v>
      </c>
      <c r="J19" s="21">
        <f t="shared" si="6"/>
        <v>2.9162499999999998</v>
      </c>
      <c r="K19" s="21">
        <f t="shared" si="7"/>
        <v>3.76125</v>
      </c>
      <c r="L19" s="21">
        <f t="shared" si="8"/>
        <v>0.60750000000000004</v>
      </c>
      <c r="M19" s="157">
        <f t="shared" si="9"/>
        <v>12.5</v>
      </c>
      <c r="N19" s="22"/>
      <c r="P19" s="37">
        <f t="shared" si="1"/>
        <v>5.2149999999999999</v>
      </c>
      <c r="Q19" s="37">
        <f t="shared" si="2"/>
        <v>2.9162499999999998</v>
      </c>
      <c r="R19" s="37">
        <f t="shared" si="3"/>
        <v>3.76125</v>
      </c>
      <c r="S19" s="37">
        <f t="shared" si="4"/>
        <v>0.60750000000000004</v>
      </c>
      <c r="T19" s="37">
        <f t="shared" si="10"/>
        <v>12.5</v>
      </c>
    </row>
    <row r="20" spans="1:20">
      <c r="A20" s="8" t="s">
        <v>62</v>
      </c>
      <c r="B20" s="202">
        <v>12.5</v>
      </c>
      <c r="C20" s="202">
        <v>12.5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5.2149999999999999</v>
      </c>
      <c r="J20" s="21">
        <f t="shared" si="6"/>
        <v>2.9162499999999998</v>
      </c>
      <c r="K20" s="21">
        <f t="shared" si="7"/>
        <v>3.76125</v>
      </c>
      <c r="L20" s="21">
        <f t="shared" si="8"/>
        <v>0.60750000000000004</v>
      </c>
      <c r="M20" s="157">
        <f t="shared" si="9"/>
        <v>12.5</v>
      </c>
      <c r="N20" s="22"/>
      <c r="P20" s="37">
        <f t="shared" si="1"/>
        <v>5.2149999999999999</v>
      </c>
      <c r="Q20" s="37">
        <f t="shared" si="2"/>
        <v>2.9162499999999998</v>
      </c>
      <c r="R20" s="37">
        <f t="shared" si="3"/>
        <v>3.76125</v>
      </c>
      <c r="S20" s="37">
        <f t="shared" si="4"/>
        <v>0.60750000000000004</v>
      </c>
      <c r="T20" s="37">
        <f t="shared" si="10"/>
        <v>12.5</v>
      </c>
    </row>
    <row r="21" spans="1:20">
      <c r="A21" s="8" t="s">
        <v>63</v>
      </c>
      <c r="B21" s="202">
        <v>12.5</v>
      </c>
      <c r="C21" s="202">
        <v>12.5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5.2149999999999999</v>
      </c>
      <c r="J21" s="21">
        <f t="shared" si="6"/>
        <v>2.9162499999999998</v>
      </c>
      <c r="K21" s="21">
        <f t="shared" si="7"/>
        <v>3.76125</v>
      </c>
      <c r="L21" s="21">
        <f t="shared" si="8"/>
        <v>0.60750000000000004</v>
      </c>
      <c r="M21" s="157">
        <f t="shared" si="9"/>
        <v>12.5</v>
      </c>
      <c r="N21" s="22"/>
      <c r="P21" s="37">
        <f t="shared" si="1"/>
        <v>5.2149999999999999</v>
      </c>
      <c r="Q21" s="37">
        <f t="shared" si="2"/>
        <v>2.9162499999999998</v>
      </c>
      <c r="R21" s="37">
        <f t="shared" si="3"/>
        <v>3.76125</v>
      </c>
      <c r="S21" s="37">
        <f t="shared" si="4"/>
        <v>0.60750000000000004</v>
      </c>
      <c r="T21" s="37">
        <f t="shared" si="10"/>
        <v>12.5</v>
      </c>
    </row>
    <row r="22" spans="1:20">
      <c r="A22" s="8" t="s">
        <v>64</v>
      </c>
      <c r="B22" s="202">
        <v>12.5</v>
      </c>
      <c r="C22" s="202">
        <v>12.5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5.2149999999999999</v>
      </c>
      <c r="J22" s="21">
        <f t="shared" si="6"/>
        <v>2.9162499999999998</v>
      </c>
      <c r="K22" s="21">
        <f t="shared" si="7"/>
        <v>3.76125</v>
      </c>
      <c r="L22" s="21">
        <f t="shared" si="8"/>
        <v>0.60750000000000004</v>
      </c>
      <c r="M22" s="157">
        <f t="shared" si="9"/>
        <v>12.5</v>
      </c>
      <c r="N22" s="22"/>
      <c r="P22" s="37">
        <f t="shared" si="1"/>
        <v>5.2149999999999999</v>
      </c>
      <c r="Q22" s="37">
        <f t="shared" si="2"/>
        <v>2.9162499999999998</v>
      </c>
      <c r="R22" s="37">
        <f t="shared" si="3"/>
        <v>3.76125</v>
      </c>
      <c r="S22" s="37">
        <f t="shared" si="4"/>
        <v>0.60750000000000004</v>
      </c>
      <c r="T22" s="37">
        <f t="shared" si="10"/>
        <v>12.5</v>
      </c>
    </row>
    <row r="23" spans="1:20">
      <c r="A23" s="8" t="s">
        <v>65</v>
      </c>
      <c r="B23" s="202">
        <v>12.5</v>
      </c>
      <c r="C23" s="202">
        <v>12.5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5.2149999999999999</v>
      </c>
      <c r="J23" s="21">
        <f t="shared" si="6"/>
        <v>2.9162499999999998</v>
      </c>
      <c r="K23" s="21">
        <f t="shared" si="7"/>
        <v>3.76125</v>
      </c>
      <c r="L23" s="21">
        <f t="shared" si="8"/>
        <v>0.60750000000000004</v>
      </c>
      <c r="M23" s="157">
        <f t="shared" si="9"/>
        <v>12.5</v>
      </c>
      <c r="N23" s="22"/>
      <c r="P23" s="37">
        <f t="shared" si="1"/>
        <v>5.2149999999999999</v>
      </c>
      <c r="Q23" s="37">
        <f t="shared" si="2"/>
        <v>2.9162499999999998</v>
      </c>
      <c r="R23" s="37">
        <f t="shared" si="3"/>
        <v>3.76125</v>
      </c>
      <c r="S23" s="37">
        <f t="shared" si="4"/>
        <v>0.60750000000000004</v>
      </c>
      <c r="T23" s="37">
        <f t="shared" si="10"/>
        <v>12.5</v>
      </c>
    </row>
    <row r="24" spans="1:20">
      <c r="A24" s="8" t="s">
        <v>66</v>
      </c>
      <c r="B24" s="202">
        <v>12.5</v>
      </c>
      <c r="C24" s="202">
        <v>12.5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5.2149999999999999</v>
      </c>
      <c r="J24" s="21">
        <f t="shared" si="6"/>
        <v>2.9162499999999998</v>
      </c>
      <c r="K24" s="21">
        <f t="shared" si="7"/>
        <v>3.76125</v>
      </c>
      <c r="L24" s="21">
        <f t="shared" si="8"/>
        <v>0.60750000000000004</v>
      </c>
      <c r="M24" s="157">
        <f t="shared" si="9"/>
        <v>12.5</v>
      </c>
      <c r="N24" s="22"/>
      <c r="P24" s="37">
        <f t="shared" si="1"/>
        <v>5.2149999999999999</v>
      </c>
      <c r="Q24" s="37">
        <f t="shared" si="2"/>
        <v>2.9162499999999998</v>
      </c>
      <c r="R24" s="37">
        <f t="shared" si="3"/>
        <v>3.76125</v>
      </c>
      <c r="S24" s="37">
        <f t="shared" si="4"/>
        <v>0.60750000000000004</v>
      </c>
      <c r="T24" s="37">
        <f t="shared" si="10"/>
        <v>12.5</v>
      </c>
    </row>
    <row r="25" spans="1:20">
      <c r="A25" s="8" t="s">
        <v>67</v>
      </c>
      <c r="B25" s="202">
        <v>12.5</v>
      </c>
      <c r="C25" s="202">
        <v>12.5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5.2149999999999999</v>
      </c>
      <c r="J25" s="21">
        <f t="shared" si="6"/>
        <v>2.9162499999999998</v>
      </c>
      <c r="K25" s="21">
        <f t="shared" si="7"/>
        <v>3.76125</v>
      </c>
      <c r="L25" s="21">
        <f t="shared" si="8"/>
        <v>0.60750000000000004</v>
      </c>
      <c r="M25" s="157">
        <f t="shared" si="9"/>
        <v>12.5</v>
      </c>
      <c r="N25" s="22"/>
      <c r="P25" s="37">
        <f t="shared" si="1"/>
        <v>5.2149999999999999</v>
      </c>
      <c r="Q25" s="37">
        <f t="shared" si="2"/>
        <v>2.9162499999999998</v>
      </c>
      <c r="R25" s="37">
        <f t="shared" si="3"/>
        <v>3.76125</v>
      </c>
      <c r="S25" s="37">
        <f t="shared" si="4"/>
        <v>0.60750000000000004</v>
      </c>
      <c r="T25" s="37">
        <f t="shared" si="10"/>
        <v>12.5</v>
      </c>
    </row>
    <row r="26" spans="1:20">
      <c r="A26" s="8" t="s">
        <v>68</v>
      </c>
      <c r="B26" s="202">
        <v>12.5</v>
      </c>
      <c r="C26" s="202">
        <v>12.5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5.2149999999999999</v>
      </c>
      <c r="J26" s="21">
        <f t="shared" si="6"/>
        <v>2.9162499999999998</v>
      </c>
      <c r="K26" s="21">
        <f t="shared" si="7"/>
        <v>3.76125</v>
      </c>
      <c r="L26" s="21">
        <f t="shared" si="8"/>
        <v>0.60750000000000004</v>
      </c>
      <c r="M26" s="157">
        <f t="shared" si="9"/>
        <v>12.5</v>
      </c>
      <c r="N26" s="22"/>
      <c r="P26" s="37">
        <f t="shared" si="1"/>
        <v>5.2149999999999999</v>
      </c>
      <c r="Q26" s="37">
        <f t="shared" si="2"/>
        <v>2.9162499999999998</v>
      </c>
      <c r="R26" s="37">
        <f t="shared" si="3"/>
        <v>3.76125</v>
      </c>
      <c r="S26" s="37">
        <f t="shared" si="4"/>
        <v>0.60750000000000004</v>
      </c>
      <c r="T26" s="37">
        <f t="shared" si="10"/>
        <v>12.5</v>
      </c>
    </row>
    <row r="27" spans="1:20">
      <c r="A27" s="8" t="s">
        <v>69</v>
      </c>
      <c r="B27" s="202">
        <v>25</v>
      </c>
      <c r="C27" s="202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7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202">
        <v>25</v>
      </c>
      <c r="C28" s="202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7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202">
        <v>25</v>
      </c>
      <c r="C29" s="202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7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202">
        <v>25</v>
      </c>
      <c r="C30" s="202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7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202">
        <v>25</v>
      </c>
      <c r="C31" s="202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7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202">
        <v>25</v>
      </c>
      <c r="C32" s="202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7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202">
        <v>25</v>
      </c>
      <c r="C33" s="202">
        <v>12.5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5.2149999999999999</v>
      </c>
      <c r="J33" s="21">
        <f t="shared" si="6"/>
        <v>2.9162499999999998</v>
      </c>
      <c r="K33" s="21">
        <f t="shared" si="7"/>
        <v>3.76125</v>
      </c>
      <c r="L33" s="21">
        <f t="shared" si="8"/>
        <v>0.60750000000000004</v>
      </c>
      <c r="M33" s="157">
        <f t="shared" si="9"/>
        <v>12.5</v>
      </c>
      <c r="N33" s="22"/>
      <c r="P33" s="37">
        <f t="shared" si="1"/>
        <v>5.2149999999999999</v>
      </c>
      <c r="Q33" s="37">
        <f t="shared" si="2"/>
        <v>2.9162499999999998</v>
      </c>
      <c r="R33" s="37">
        <f t="shared" si="3"/>
        <v>3.76125</v>
      </c>
      <c r="S33" s="37">
        <f t="shared" si="4"/>
        <v>0.60750000000000004</v>
      </c>
      <c r="T33" s="37">
        <f t="shared" si="10"/>
        <v>12.5</v>
      </c>
    </row>
    <row r="34" spans="1:20">
      <c r="A34" s="8" t="s">
        <v>76</v>
      </c>
      <c r="B34" s="202">
        <v>10.5</v>
      </c>
      <c r="C34" s="202">
        <v>10.5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4.3806000000000003</v>
      </c>
      <c r="J34" s="21">
        <f t="shared" si="6"/>
        <v>2.4496499999999997</v>
      </c>
      <c r="K34" s="21">
        <f t="shared" si="7"/>
        <v>3.1594500000000001</v>
      </c>
      <c r="L34" s="21">
        <f t="shared" si="8"/>
        <v>0.51029999999999998</v>
      </c>
      <c r="M34" s="157">
        <f t="shared" si="9"/>
        <v>10.5</v>
      </c>
      <c r="N34" s="22"/>
      <c r="P34" s="37">
        <f t="shared" si="1"/>
        <v>4.3806000000000003</v>
      </c>
      <c r="Q34" s="37">
        <f t="shared" si="2"/>
        <v>2.4496499999999997</v>
      </c>
      <c r="R34" s="37">
        <f t="shared" si="3"/>
        <v>3.1594500000000001</v>
      </c>
      <c r="S34" s="37">
        <f t="shared" si="4"/>
        <v>0.51029999999999998</v>
      </c>
      <c r="T34" s="37">
        <f t="shared" si="10"/>
        <v>10.5</v>
      </c>
    </row>
    <row r="35" spans="1:20">
      <c r="A35" s="8" t="s">
        <v>77</v>
      </c>
      <c r="B35" s="202">
        <v>10.5</v>
      </c>
      <c r="C35" s="202">
        <v>10.5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4.3806000000000003</v>
      </c>
      <c r="J35" s="21">
        <f t="shared" si="6"/>
        <v>2.4496499999999997</v>
      </c>
      <c r="K35" s="21">
        <f t="shared" si="7"/>
        <v>3.1594500000000001</v>
      </c>
      <c r="L35" s="21">
        <f t="shared" si="8"/>
        <v>0.51029999999999998</v>
      </c>
      <c r="M35" s="157">
        <f t="shared" si="9"/>
        <v>10.5</v>
      </c>
      <c r="N35" s="22"/>
      <c r="P35" s="37">
        <f t="shared" ref="P35:P66" si="12">I35</f>
        <v>4.3806000000000003</v>
      </c>
      <c r="Q35" s="37">
        <f t="shared" ref="Q35:Q66" si="13">J35</f>
        <v>2.4496499999999997</v>
      </c>
      <c r="R35" s="37">
        <f t="shared" ref="R35:R66" si="14">K35</f>
        <v>3.1594500000000001</v>
      </c>
      <c r="S35" s="37">
        <f t="shared" ref="S35:S66" si="15">L35</f>
        <v>0.51029999999999998</v>
      </c>
      <c r="T35" s="37">
        <f t="shared" si="10"/>
        <v>10.5</v>
      </c>
    </row>
    <row r="36" spans="1:20">
      <c r="A36" s="8" t="s">
        <v>78</v>
      </c>
      <c r="B36" s="202">
        <v>10.5</v>
      </c>
      <c r="C36" s="202">
        <v>10.5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4.3806000000000003</v>
      </c>
      <c r="J36" s="21">
        <f t="shared" si="6"/>
        <v>2.4496499999999997</v>
      </c>
      <c r="K36" s="21">
        <f t="shared" si="7"/>
        <v>3.1594500000000001</v>
      </c>
      <c r="L36" s="21">
        <f t="shared" si="8"/>
        <v>0.51029999999999998</v>
      </c>
      <c r="M36" s="157">
        <f t="shared" si="9"/>
        <v>10.5</v>
      </c>
      <c r="N36" s="22"/>
      <c r="P36" s="37">
        <f t="shared" si="12"/>
        <v>4.3806000000000003</v>
      </c>
      <c r="Q36" s="37">
        <f t="shared" si="13"/>
        <v>2.4496499999999997</v>
      </c>
      <c r="R36" s="37">
        <f t="shared" si="14"/>
        <v>3.1594500000000001</v>
      </c>
      <c r="S36" s="37">
        <f t="shared" si="15"/>
        <v>0.51029999999999998</v>
      </c>
      <c r="T36" s="37">
        <f t="shared" si="10"/>
        <v>10.5</v>
      </c>
    </row>
    <row r="37" spans="1:20">
      <c r="A37" s="8" t="s">
        <v>79</v>
      </c>
      <c r="B37" s="202">
        <v>10.5</v>
      </c>
      <c r="C37" s="202">
        <v>10.5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4.3806000000000003</v>
      </c>
      <c r="J37" s="21">
        <f t="shared" si="6"/>
        <v>2.4496499999999997</v>
      </c>
      <c r="K37" s="21">
        <f t="shared" si="7"/>
        <v>3.1594500000000001</v>
      </c>
      <c r="L37" s="21">
        <f t="shared" si="8"/>
        <v>0.51029999999999998</v>
      </c>
      <c r="M37" s="157">
        <f t="shared" si="9"/>
        <v>10.5</v>
      </c>
      <c r="N37" s="22"/>
      <c r="P37" s="37">
        <f t="shared" si="12"/>
        <v>4.3806000000000003</v>
      </c>
      <c r="Q37" s="37">
        <f t="shared" si="13"/>
        <v>2.4496499999999997</v>
      </c>
      <c r="R37" s="37">
        <f t="shared" si="14"/>
        <v>3.1594500000000001</v>
      </c>
      <c r="S37" s="37">
        <f t="shared" si="15"/>
        <v>0.51029999999999998</v>
      </c>
      <c r="T37" s="37">
        <f t="shared" si="10"/>
        <v>10.5</v>
      </c>
    </row>
    <row r="38" spans="1:20">
      <c r="A38" s="8" t="s">
        <v>80</v>
      </c>
      <c r="B38" s="202">
        <v>10.5</v>
      </c>
      <c r="C38" s="202">
        <v>10.5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4.3806000000000003</v>
      </c>
      <c r="J38" s="21">
        <f t="shared" si="6"/>
        <v>2.4496499999999997</v>
      </c>
      <c r="K38" s="21">
        <f t="shared" si="7"/>
        <v>3.1594500000000001</v>
      </c>
      <c r="L38" s="21">
        <f t="shared" si="8"/>
        <v>0.51029999999999998</v>
      </c>
      <c r="M38" s="157">
        <f t="shared" si="9"/>
        <v>10.5</v>
      </c>
      <c r="N38" s="22"/>
      <c r="P38" s="37">
        <f t="shared" si="12"/>
        <v>4.3806000000000003</v>
      </c>
      <c r="Q38" s="37">
        <f t="shared" si="13"/>
        <v>2.4496499999999997</v>
      </c>
      <c r="R38" s="37">
        <f t="shared" si="14"/>
        <v>3.1594500000000001</v>
      </c>
      <c r="S38" s="37">
        <f t="shared" si="15"/>
        <v>0.51029999999999998</v>
      </c>
      <c r="T38" s="37">
        <f t="shared" si="10"/>
        <v>10.5</v>
      </c>
    </row>
    <row r="39" spans="1:20">
      <c r="A39" s="8" t="s">
        <v>81</v>
      </c>
      <c r="B39" s="202">
        <v>10.5</v>
      </c>
      <c r="C39" s="202">
        <v>10.5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4.3806000000000003</v>
      </c>
      <c r="J39" s="21">
        <f t="shared" si="6"/>
        <v>2.4496499999999997</v>
      </c>
      <c r="K39" s="21">
        <f t="shared" si="7"/>
        <v>3.1594500000000001</v>
      </c>
      <c r="L39" s="21">
        <f t="shared" si="8"/>
        <v>0.51029999999999998</v>
      </c>
      <c r="M39" s="157">
        <f t="shared" si="9"/>
        <v>10.5</v>
      </c>
      <c r="N39" s="22"/>
      <c r="P39" s="37">
        <f t="shared" si="12"/>
        <v>4.3806000000000003</v>
      </c>
      <c r="Q39" s="37">
        <f t="shared" si="13"/>
        <v>2.4496499999999997</v>
      </c>
      <c r="R39" s="37">
        <f t="shared" si="14"/>
        <v>3.1594500000000001</v>
      </c>
      <c r="S39" s="37">
        <f t="shared" si="15"/>
        <v>0.51029999999999998</v>
      </c>
      <c r="T39" s="37">
        <f t="shared" si="10"/>
        <v>10.5</v>
      </c>
    </row>
    <row r="40" spans="1:20">
      <c r="A40" s="8" t="s">
        <v>82</v>
      </c>
      <c r="B40" s="202">
        <v>10.5</v>
      </c>
      <c r="C40" s="202">
        <v>10.5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4.3806000000000003</v>
      </c>
      <c r="J40" s="21">
        <f t="shared" si="6"/>
        <v>2.4496499999999997</v>
      </c>
      <c r="K40" s="21">
        <f t="shared" si="7"/>
        <v>3.1594500000000001</v>
      </c>
      <c r="L40" s="21">
        <f t="shared" si="8"/>
        <v>0.51029999999999998</v>
      </c>
      <c r="M40" s="157">
        <f t="shared" si="9"/>
        <v>10.5</v>
      </c>
      <c r="N40" s="22"/>
      <c r="P40" s="37">
        <f t="shared" si="12"/>
        <v>4.3806000000000003</v>
      </c>
      <c r="Q40" s="37">
        <f t="shared" si="13"/>
        <v>2.4496499999999997</v>
      </c>
      <c r="R40" s="37">
        <f t="shared" si="14"/>
        <v>3.1594500000000001</v>
      </c>
      <c r="S40" s="37">
        <f t="shared" si="15"/>
        <v>0.51029999999999998</v>
      </c>
      <c r="T40" s="37">
        <f t="shared" si="10"/>
        <v>10.5</v>
      </c>
    </row>
    <row r="41" spans="1:20">
      <c r="A41" s="8" t="s">
        <v>83</v>
      </c>
      <c r="B41" s="202">
        <v>10.5</v>
      </c>
      <c r="C41" s="202">
        <v>10.5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4.3806000000000003</v>
      </c>
      <c r="J41" s="21">
        <f t="shared" si="6"/>
        <v>2.4496499999999997</v>
      </c>
      <c r="K41" s="21">
        <f t="shared" si="7"/>
        <v>3.1594500000000001</v>
      </c>
      <c r="L41" s="21">
        <f t="shared" si="8"/>
        <v>0.51029999999999998</v>
      </c>
      <c r="M41" s="157">
        <f t="shared" si="9"/>
        <v>10.5</v>
      </c>
      <c r="N41" s="22"/>
      <c r="P41" s="37">
        <f t="shared" si="12"/>
        <v>4.3806000000000003</v>
      </c>
      <c r="Q41" s="37">
        <f t="shared" si="13"/>
        <v>2.4496499999999997</v>
      </c>
      <c r="R41" s="37">
        <f t="shared" si="14"/>
        <v>3.1594500000000001</v>
      </c>
      <c r="S41" s="37">
        <f t="shared" si="15"/>
        <v>0.51029999999999998</v>
      </c>
      <c r="T41" s="37">
        <f t="shared" si="10"/>
        <v>10.5</v>
      </c>
    </row>
    <row r="42" spans="1:20">
      <c r="A42" s="8" t="s">
        <v>84</v>
      </c>
      <c r="B42" s="202">
        <v>10.5</v>
      </c>
      <c r="C42" s="202">
        <v>10.5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4.3806000000000003</v>
      </c>
      <c r="J42" s="21">
        <f t="shared" si="6"/>
        <v>2.4496499999999997</v>
      </c>
      <c r="K42" s="21">
        <f t="shared" si="7"/>
        <v>3.1594500000000001</v>
      </c>
      <c r="L42" s="21">
        <f t="shared" si="8"/>
        <v>0.51029999999999998</v>
      </c>
      <c r="M42" s="157">
        <f t="shared" si="9"/>
        <v>10.5</v>
      </c>
      <c r="N42" s="22"/>
      <c r="P42" s="37">
        <f t="shared" si="12"/>
        <v>4.3806000000000003</v>
      </c>
      <c r="Q42" s="37">
        <f t="shared" si="13"/>
        <v>2.4496499999999997</v>
      </c>
      <c r="R42" s="37">
        <f t="shared" si="14"/>
        <v>3.1594500000000001</v>
      </c>
      <c r="S42" s="37">
        <f t="shared" si="15"/>
        <v>0.51029999999999998</v>
      </c>
      <c r="T42" s="37">
        <f t="shared" si="10"/>
        <v>10.5</v>
      </c>
    </row>
    <row r="43" spans="1:20">
      <c r="A43" s="8" t="s">
        <v>85</v>
      </c>
      <c r="B43" s="202">
        <v>11.5</v>
      </c>
      <c r="C43" s="202">
        <v>11.5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4.7977999999999996</v>
      </c>
      <c r="J43" s="21">
        <f t="shared" si="6"/>
        <v>2.6829499999999995</v>
      </c>
      <c r="K43" s="21">
        <f t="shared" si="7"/>
        <v>3.46035</v>
      </c>
      <c r="L43" s="21">
        <f t="shared" si="8"/>
        <v>0.55889999999999995</v>
      </c>
      <c r="M43" s="157">
        <f t="shared" si="9"/>
        <v>11.499999999999998</v>
      </c>
      <c r="N43" s="22"/>
      <c r="P43" s="37">
        <f t="shared" si="12"/>
        <v>4.7977999999999996</v>
      </c>
      <c r="Q43" s="37">
        <f t="shared" si="13"/>
        <v>2.6829499999999995</v>
      </c>
      <c r="R43" s="37">
        <f t="shared" si="14"/>
        <v>3.46035</v>
      </c>
      <c r="S43" s="37">
        <f t="shared" si="15"/>
        <v>0.55889999999999995</v>
      </c>
      <c r="T43" s="37">
        <f t="shared" si="10"/>
        <v>11.499999999999998</v>
      </c>
    </row>
    <row r="44" spans="1:20">
      <c r="A44" s="8" t="s">
        <v>86</v>
      </c>
      <c r="B44" s="202">
        <v>11.5</v>
      </c>
      <c r="C44" s="202">
        <v>11.5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4.7977999999999996</v>
      </c>
      <c r="J44" s="21">
        <f t="shared" si="6"/>
        <v>2.6829499999999995</v>
      </c>
      <c r="K44" s="21">
        <f t="shared" si="7"/>
        <v>3.46035</v>
      </c>
      <c r="L44" s="21">
        <f t="shared" si="8"/>
        <v>0.55889999999999995</v>
      </c>
      <c r="M44" s="157">
        <f t="shared" si="9"/>
        <v>11.499999999999998</v>
      </c>
      <c r="N44" s="22"/>
      <c r="P44" s="37">
        <f t="shared" si="12"/>
        <v>4.7977999999999996</v>
      </c>
      <c r="Q44" s="37">
        <f t="shared" si="13"/>
        <v>2.6829499999999995</v>
      </c>
      <c r="R44" s="37">
        <f t="shared" si="14"/>
        <v>3.46035</v>
      </c>
      <c r="S44" s="37">
        <f t="shared" si="15"/>
        <v>0.55889999999999995</v>
      </c>
      <c r="T44" s="37">
        <f t="shared" si="10"/>
        <v>11.499999999999998</v>
      </c>
    </row>
    <row r="45" spans="1:20">
      <c r="A45" s="8" t="s">
        <v>87</v>
      </c>
      <c r="B45" s="202">
        <v>11.5</v>
      </c>
      <c r="C45" s="202">
        <v>11.5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4.7977999999999996</v>
      </c>
      <c r="J45" s="21">
        <f t="shared" si="6"/>
        <v>2.6829499999999995</v>
      </c>
      <c r="K45" s="21">
        <f t="shared" si="7"/>
        <v>3.46035</v>
      </c>
      <c r="L45" s="21">
        <f t="shared" si="8"/>
        <v>0.55889999999999995</v>
      </c>
      <c r="M45" s="157">
        <f t="shared" si="9"/>
        <v>11.499999999999998</v>
      </c>
      <c r="N45" s="22"/>
      <c r="P45" s="37">
        <f t="shared" si="12"/>
        <v>4.7977999999999996</v>
      </c>
      <c r="Q45" s="37">
        <f t="shared" si="13"/>
        <v>2.6829499999999995</v>
      </c>
      <c r="R45" s="37">
        <f t="shared" si="14"/>
        <v>3.46035</v>
      </c>
      <c r="S45" s="37">
        <f t="shared" si="15"/>
        <v>0.55889999999999995</v>
      </c>
      <c r="T45" s="37">
        <f t="shared" si="10"/>
        <v>11.499999999999998</v>
      </c>
    </row>
    <row r="46" spans="1:20">
      <c r="A46" s="8" t="s">
        <v>88</v>
      </c>
      <c r="B46" s="202">
        <v>11.5</v>
      </c>
      <c r="C46" s="202">
        <v>11.5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4.7977999999999996</v>
      </c>
      <c r="J46" s="21">
        <f t="shared" si="6"/>
        <v>2.6829499999999995</v>
      </c>
      <c r="K46" s="21">
        <f t="shared" si="7"/>
        <v>3.46035</v>
      </c>
      <c r="L46" s="21">
        <f t="shared" si="8"/>
        <v>0.55889999999999995</v>
      </c>
      <c r="M46" s="157">
        <f t="shared" si="9"/>
        <v>11.499999999999998</v>
      </c>
      <c r="N46" s="22"/>
      <c r="P46" s="37">
        <f t="shared" si="12"/>
        <v>4.7977999999999996</v>
      </c>
      <c r="Q46" s="37">
        <f t="shared" si="13"/>
        <v>2.6829499999999995</v>
      </c>
      <c r="R46" s="37">
        <f t="shared" si="14"/>
        <v>3.46035</v>
      </c>
      <c r="S46" s="37">
        <f t="shared" si="15"/>
        <v>0.55889999999999995</v>
      </c>
      <c r="T46" s="37">
        <f t="shared" si="10"/>
        <v>11.499999999999998</v>
      </c>
    </row>
    <row r="47" spans="1:20">
      <c r="A47" s="8" t="s">
        <v>89</v>
      </c>
      <c r="B47" s="202">
        <v>11.5</v>
      </c>
      <c r="C47" s="202">
        <v>11.5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4.7977999999999996</v>
      </c>
      <c r="J47" s="21">
        <f t="shared" si="6"/>
        <v>2.6829499999999995</v>
      </c>
      <c r="K47" s="21">
        <f t="shared" si="7"/>
        <v>3.46035</v>
      </c>
      <c r="L47" s="21">
        <f t="shared" si="8"/>
        <v>0.55889999999999995</v>
      </c>
      <c r="M47" s="157">
        <f t="shared" si="9"/>
        <v>11.499999999999998</v>
      </c>
      <c r="N47" s="22"/>
      <c r="P47" s="37">
        <f t="shared" si="12"/>
        <v>4.7977999999999996</v>
      </c>
      <c r="Q47" s="37">
        <f t="shared" si="13"/>
        <v>2.6829499999999995</v>
      </c>
      <c r="R47" s="37">
        <f t="shared" si="14"/>
        <v>3.46035</v>
      </c>
      <c r="S47" s="37">
        <f t="shared" si="15"/>
        <v>0.55889999999999995</v>
      </c>
      <c r="T47" s="37">
        <f t="shared" si="10"/>
        <v>11.499999999999998</v>
      </c>
    </row>
    <row r="48" spans="1:20">
      <c r="A48" s="8" t="s">
        <v>90</v>
      </c>
      <c r="B48" s="202">
        <v>11.5</v>
      </c>
      <c r="C48" s="202">
        <v>11.5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4.7977999999999996</v>
      </c>
      <c r="J48" s="21">
        <f t="shared" si="6"/>
        <v>2.6829499999999995</v>
      </c>
      <c r="K48" s="21">
        <f t="shared" si="7"/>
        <v>3.46035</v>
      </c>
      <c r="L48" s="21">
        <f t="shared" si="8"/>
        <v>0.55889999999999995</v>
      </c>
      <c r="M48" s="157">
        <f t="shared" si="9"/>
        <v>11.499999999999998</v>
      </c>
      <c r="N48" s="22"/>
      <c r="P48" s="37">
        <f t="shared" si="12"/>
        <v>4.7977999999999996</v>
      </c>
      <c r="Q48" s="37">
        <f t="shared" si="13"/>
        <v>2.6829499999999995</v>
      </c>
      <c r="R48" s="37">
        <f t="shared" si="14"/>
        <v>3.46035</v>
      </c>
      <c r="S48" s="37">
        <f t="shared" si="15"/>
        <v>0.55889999999999995</v>
      </c>
      <c r="T48" s="37">
        <f t="shared" si="10"/>
        <v>11.499999999999998</v>
      </c>
    </row>
    <row r="49" spans="1:20">
      <c r="A49" s="8" t="s">
        <v>91</v>
      </c>
      <c r="B49" s="202">
        <v>11.5</v>
      </c>
      <c r="C49" s="202">
        <v>11.5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4.7977999999999996</v>
      </c>
      <c r="J49" s="21">
        <f t="shared" si="6"/>
        <v>2.6829499999999995</v>
      </c>
      <c r="K49" s="21">
        <f t="shared" si="7"/>
        <v>3.46035</v>
      </c>
      <c r="L49" s="21">
        <f t="shared" si="8"/>
        <v>0.55889999999999995</v>
      </c>
      <c r="M49" s="157">
        <f t="shared" si="9"/>
        <v>11.499999999999998</v>
      </c>
      <c r="N49" s="22"/>
      <c r="P49" s="37">
        <f t="shared" si="12"/>
        <v>4.7977999999999996</v>
      </c>
      <c r="Q49" s="37">
        <f t="shared" si="13"/>
        <v>2.6829499999999995</v>
      </c>
      <c r="R49" s="37">
        <f t="shared" si="14"/>
        <v>3.46035</v>
      </c>
      <c r="S49" s="37">
        <f t="shared" si="15"/>
        <v>0.55889999999999995</v>
      </c>
      <c r="T49" s="37">
        <f t="shared" si="10"/>
        <v>11.499999999999998</v>
      </c>
    </row>
    <row r="50" spans="1:20">
      <c r="A50" s="8" t="s">
        <v>92</v>
      </c>
      <c r="B50" s="202">
        <v>11.5</v>
      </c>
      <c r="C50" s="202">
        <v>11.5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4.7977999999999996</v>
      </c>
      <c r="J50" s="21">
        <f t="shared" si="6"/>
        <v>2.6829499999999995</v>
      </c>
      <c r="K50" s="21">
        <f t="shared" si="7"/>
        <v>3.46035</v>
      </c>
      <c r="L50" s="21">
        <f t="shared" si="8"/>
        <v>0.55889999999999995</v>
      </c>
      <c r="M50" s="157">
        <f t="shared" si="9"/>
        <v>11.499999999999998</v>
      </c>
      <c r="N50" s="22"/>
      <c r="P50" s="37">
        <f t="shared" si="12"/>
        <v>4.7977999999999996</v>
      </c>
      <c r="Q50" s="37">
        <f t="shared" si="13"/>
        <v>2.6829499999999995</v>
      </c>
      <c r="R50" s="37">
        <f t="shared" si="14"/>
        <v>3.46035</v>
      </c>
      <c r="S50" s="37">
        <f t="shared" si="15"/>
        <v>0.55889999999999995</v>
      </c>
      <c r="T50" s="37">
        <f t="shared" si="10"/>
        <v>11.499999999999998</v>
      </c>
    </row>
    <row r="51" spans="1:20">
      <c r="A51" s="8" t="s">
        <v>93</v>
      </c>
      <c r="B51" s="202">
        <v>11.5</v>
      </c>
      <c r="C51" s="202">
        <v>11.5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4.7977999999999996</v>
      </c>
      <c r="J51" s="21">
        <f t="shared" si="6"/>
        <v>2.6829499999999995</v>
      </c>
      <c r="K51" s="21">
        <f t="shared" si="7"/>
        <v>3.46035</v>
      </c>
      <c r="L51" s="21">
        <f t="shared" si="8"/>
        <v>0.55889999999999995</v>
      </c>
      <c r="M51" s="157">
        <f t="shared" si="9"/>
        <v>11.499999999999998</v>
      </c>
      <c r="N51" s="22"/>
      <c r="P51" s="37">
        <f t="shared" si="12"/>
        <v>4.7977999999999996</v>
      </c>
      <c r="Q51" s="37">
        <f t="shared" si="13"/>
        <v>2.6829499999999995</v>
      </c>
      <c r="R51" s="37">
        <f t="shared" si="14"/>
        <v>3.46035</v>
      </c>
      <c r="S51" s="37">
        <f t="shared" si="15"/>
        <v>0.55889999999999995</v>
      </c>
      <c r="T51" s="37">
        <f t="shared" si="10"/>
        <v>11.499999999999998</v>
      </c>
    </row>
    <row r="52" spans="1:20">
      <c r="A52" s="8" t="s">
        <v>94</v>
      </c>
      <c r="B52" s="202">
        <v>11.5</v>
      </c>
      <c r="C52" s="202">
        <v>11.5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4.7977999999999996</v>
      </c>
      <c r="J52" s="21">
        <f t="shared" si="6"/>
        <v>2.6829499999999995</v>
      </c>
      <c r="K52" s="21">
        <f t="shared" si="7"/>
        <v>3.46035</v>
      </c>
      <c r="L52" s="21">
        <f t="shared" si="8"/>
        <v>0.55889999999999995</v>
      </c>
      <c r="M52" s="157">
        <f t="shared" si="9"/>
        <v>11.499999999999998</v>
      </c>
      <c r="N52" s="22"/>
      <c r="P52" s="37">
        <f t="shared" si="12"/>
        <v>4.7977999999999996</v>
      </c>
      <c r="Q52" s="37">
        <f t="shared" si="13"/>
        <v>2.6829499999999995</v>
      </c>
      <c r="R52" s="37">
        <f t="shared" si="14"/>
        <v>3.46035</v>
      </c>
      <c r="S52" s="37">
        <f t="shared" si="15"/>
        <v>0.55889999999999995</v>
      </c>
      <c r="T52" s="37">
        <f t="shared" si="10"/>
        <v>11.499999999999998</v>
      </c>
    </row>
    <row r="53" spans="1:20">
      <c r="A53" s="8" t="s">
        <v>95</v>
      </c>
      <c r="B53" s="202">
        <v>11.5</v>
      </c>
      <c r="C53" s="202">
        <v>11.5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4.7977999999999996</v>
      </c>
      <c r="J53" s="21">
        <f t="shared" si="6"/>
        <v>2.6829499999999995</v>
      </c>
      <c r="K53" s="21">
        <f t="shared" si="7"/>
        <v>3.46035</v>
      </c>
      <c r="L53" s="21">
        <f t="shared" si="8"/>
        <v>0.55889999999999995</v>
      </c>
      <c r="M53" s="157">
        <f t="shared" si="9"/>
        <v>11.499999999999998</v>
      </c>
      <c r="N53" s="22"/>
      <c r="P53" s="37">
        <f t="shared" si="12"/>
        <v>4.7977999999999996</v>
      </c>
      <c r="Q53" s="37">
        <f t="shared" si="13"/>
        <v>2.6829499999999995</v>
      </c>
      <c r="R53" s="37">
        <f t="shared" si="14"/>
        <v>3.46035</v>
      </c>
      <c r="S53" s="37">
        <f t="shared" si="15"/>
        <v>0.55889999999999995</v>
      </c>
      <c r="T53" s="37">
        <f t="shared" si="10"/>
        <v>11.499999999999998</v>
      </c>
    </row>
    <row r="54" spans="1:20">
      <c r="A54" s="8" t="s">
        <v>96</v>
      </c>
      <c r="B54" s="202">
        <v>11.5</v>
      </c>
      <c r="C54" s="202">
        <v>11.5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4.7977999999999996</v>
      </c>
      <c r="J54" s="21">
        <f t="shared" si="6"/>
        <v>2.6829499999999995</v>
      </c>
      <c r="K54" s="21">
        <f t="shared" si="7"/>
        <v>3.46035</v>
      </c>
      <c r="L54" s="21">
        <f t="shared" si="8"/>
        <v>0.55889999999999995</v>
      </c>
      <c r="M54" s="157">
        <f t="shared" si="9"/>
        <v>11.499999999999998</v>
      </c>
      <c r="N54" s="22"/>
      <c r="P54" s="37">
        <f t="shared" si="12"/>
        <v>4.7977999999999996</v>
      </c>
      <c r="Q54" s="37">
        <f t="shared" si="13"/>
        <v>2.6829499999999995</v>
      </c>
      <c r="R54" s="37">
        <f t="shared" si="14"/>
        <v>3.46035</v>
      </c>
      <c r="S54" s="37">
        <f t="shared" si="15"/>
        <v>0.55889999999999995</v>
      </c>
      <c r="T54" s="37">
        <f t="shared" si="10"/>
        <v>11.499999999999998</v>
      </c>
    </row>
    <row r="55" spans="1:20">
      <c r="A55" s="8" t="s">
        <v>97</v>
      </c>
      <c r="B55" s="202">
        <v>22</v>
      </c>
      <c r="C55" s="202">
        <v>22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9.1783999999999999</v>
      </c>
      <c r="J55" s="21">
        <f t="shared" si="6"/>
        <v>5.1326000000000001</v>
      </c>
      <c r="K55" s="21">
        <f t="shared" si="7"/>
        <v>6.6198000000000006</v>
      </c>
      <c r="L55" s="21">
        <f t="shared" si="8"/>
        <v>1.0691999999999999</v>
      </c>
      <c r="M55" s="157">
        <f t="shared" si="9"/>
        <v>22</v>
      </c>
      <c r="N55" s="22"/>
      <c r="P55" s="37">
        <f t="shared" si="12"/>
        <v>9.1783999999999999</v>
      </c>
      <c r="Q55" s="37">
        <f t="shared" si="13"/>
        <v>5.1326000000000001</v>
      </c>
      <c r="R55" s="37">
        <f t="shared" si="14"/>
        <v>6.6198000000000006</v>
      </c>
      <c r="S55" s="37">
        <f t="shared" si="15"/>
        <v>1.0691999999999999</v>
      </c>
      <c r="T55" s="37">
        <f t="shared" si="10"/>
        <v>22</v>
      </c>
    </row>
    <row r="56" spans="1:20">
      <c r="A56" s="8" t="s">
        <v>98</v>
      </c>
      <c r="B56" s="202">
        <v>25</v>
      </c>
      <c r="C56" s="202">
        <v>25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10.43</v>
      </c>
      <c r="J56" s="21">
        <f t="shared" si="6"/>
        <v>5.8324999999999996</v>
      </c>
      <c r="K56" s="21">
        <f t="shared" si="7"/>
        <v>7.5225</v>
      </c>
      <c r="L56" s="21">
        <f t="shared" si="8"/>
        <v>1.2150000000000001</v>
      </c>
      <c r="M56" s="157">
        <f t="shared" si="9"/>
        <v>25</v>
      </c>
      <c r="N56" s="22"/>
      <c r="P56" s="37">
        <f t="shared" si="12"/>
        <v>10.43</v>
      </c>
      <c r="Q56" s="37">
        <f t="shared" si="13"/>
        <v>5.8324999999999996</v>
      </c>
      <c r="R56" s="37">
        <f t="shared" si="14"/>
        <v>7.5225</v>
      </c>
      <c r="S56" s="37">
        <f t="shared" si="15"/>
        <v>1.2150000000000001</v>
      </c>
      <c r="T56" s="37">
        <f t="shared" si="10"/>
        <v>25</v>
      </c>
    </row>
    <row r="57" spans="1:20">
      <c r="A57" s="8" t="s">
        <v>99</v>
      </c>
      <c r="B57" s="202">
        <v>25</v>
      </c>
      <c r="C57" s="202">
        <v>25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10.43</v>
      </c>
      <c r="J57" s="21">
        <f t="shared" si="6"/>
        <v>5.8324999999999996</v>
      </c>
      <c r="K57" s="21">
        <f t="shared" si="7"/>
        <v>7.5225</v>
      </c>
      <c r="L57" s="21">
        <f t="shared" si="8"/>
        <v>1.2150000000000001</v>
      </c>
      <c r="M57" s="157">
        <f t="shared" si="9"/>
        <v>25</v>
      </c>
      <c r="N57" s="22"/>
      <c r="P57" s="37">
        <f t="shared" si="12"/>
        <v>10.43</v>
      </c>
      <c r="Q57" s="37">
        <f t="shared" si="13"/>
        <v>5.8324999999999996</v>
      </c>
      <c r="R57" s="37">
        <f t="shared" si="14"/>
        <v>7.5225</v>
      </c>
      <c r="S57" s="37">
        <f t="shared" si="15"/>
        <v>1.2150000000000001</v>
      </c>
      <c r="T57" s="37">
        <f t="shared" si="10"/>
        <v>25</v>
      </c>
    </row>
    <row r="58" spans="1:20">
      <c r="A58" s="8" t="s">
        <v>100</v>
      </c>
      <c r="B58" s="202">
        <v>25</v>
      </c>
      <c r="C58" s="202">
        <v>25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10.43</v>
      </c>
      <c r="J58" s="21">
        <f t="shared" si="6"/>
        <v>5.8324999999999996</v>
      </c>
      <c r="K58" s="21">
        <f t="shared" si="7"/>
        <v>7.5225</v>
      </c>
      <c r="L58" s="21">
        <f t="shared" si="8"/>
        <v>1.2150000000000001</v>
      </c>
      <c r="M58" s="157">
        <f t="shared" si="9"/>
        <v>25</v>
      </c>
      <c r="N58" s="22"/>
      <c r="P58" s="37">
        <f t="shared" si="12"/>
        <v>10.43</v>
      </c>
      <c r="Q58" s="37">
        <f t="shared" si="13"/>
        <v>5.8324999999999996</v>
      </c>
      <c r="R58" s="37">
        <f t="shared" si="14"/>
        <v>7.5225</v>
      </c>
      <c r="S58" s="37">
        <f t="shared" si="15"/>
        <v>1.2150000000000001</v>
      </c>
      <c r="T58" s="37">
        <f t="shared" si="10"/>
        <v>25</v>
      </c>
    </row>
    <row r="59" spans="1:20">
      <c r="A59" s="8" t="s">
        <v>101</v>
      </c>
      <c r="B59" s="202">
        <v>25</v>
      </c>
      <c r="C59" s="202">
        <v>25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10.43</v>
      </c>
      <c r="J59" s="21">
        <f t="shared" si="6"/>
        <v>5.8324999999999996</v>
      </c>
      <c r="K59" s="21">
        <f t="shared" si="7"/>
        <v>7.5225</v>
      </c>
      <c r="L59" s="21">
        <f t="shared" si="8"/>
        <v>1.2150000000000001</v>
      </c>
      <c r="M59" s="157">
        <f t="shared" si="9"/>
        <v>25</v>
      </c>
      <c r="N59" s="22"/>
      <c r="P59" s="37">
        <f t="shared" si="12"/>
        <v>10.43</v>
      </c>
      <c r="Q59" s="37">
        <f t="shared" si="13"/>
        <v>5.8324999999999996</v>
      </c>
      <c r="R59" s="37">
        <f t="shared" si="14"/>
        <v>7.5225</v>
      </c>
      <c r="S59" s="37">
        <f t="shared" si="15"/>
        <v>1.2150000000000001</v>
      </c>
      <c r="T59" s="37">
        <f t="shared" si="10"/>
        <v>25</v>
      </c>
    </row>
    <row r="60" spans="1:20">
      <c r="A60" s="8" t="s">
        <v>102</v>
      </c>
      <c r="B60" s="202">
        <v>25</v>
      </c>
      <c r="C60" s="202">
        <v>25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10.43</v>
      </c>
      <c r="J60" s="21">
        <f t="shared" si="6"/>
        <v>5.8324999999999996</v>
      </c>
      <c r="K60" s="21">
        <f t="shared" si="7"/>
        <v>7.5225</v>
      </c>
      <c r="L60" s="21">
        <f t="shared" si="8"/>
        <v>1.2150000000000001</v>
      </c>
      <c r="M60" s="157">
        <f t="shared" si="9"/>
        <v>25</v>
      </c>
      <c r="N60" s="22"/>
      <c r="P60" s="37">
        <f t="shared" si="12"/>
        <v>10.43</v>
      </c>
      <c r="Q60" s="37">
        <f t="shared" si="13"/>
        <v>5.8324999999999996</v>
      </c>
      <c r="R60" s="37">
        <f t="shared" si="14"/>
        <v>7.5225</v>
      </c>
      <c r="S60" s="37">
        <f t="shared" si="15"/>
        <v>1.2150000000000001</v>
      </c>
      <c r="T60" s="37">
        <f t="shared" si="10"/>
        <v>25</v>
      </c>
    </row>
    <row r="61" spans="1:20">
      <c r="A61" s="8" t="s">
        <v>103</v>
      </c>
      <c r="B61" s="202">
        <v>25</v>
      </c>
      <c r="C61" s="202">
        <v>25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10.43</v>
      </c>
      <c r="J61" s="21">
        <f t="shared" si="6"/>
        <v>5.8324999999999996</v>
      </c>
      <c r="K61" s="21">
        <f t="shared" si="7"/>
        <v>7.5225</v>
      </c>
      <c r="L61" s="21">
        <f t="shared" si="8"/>
        <v>1.2150000000000001</v>
      </c>
      <c r="M61" s="157">
        <f t="shared" si="9"/>
        <v>25</v>
      </c>
      <c r="N61" s="22"/>
      <c r="P61" s="37">
        <f t="shared" si="12"/>
        <v>10.43</v>
      </c>
      <c r="Q61" s="37">
        <f t="shared" si="13"/>
        <v>5.8324999999999996</v>
      </c>
      <c r="R61" s="37">
        <f t="shared" si="14"/>
        <v>7.5225</v>
      </c>
      <c r="S61" s="37">
        <f t="shared" si="15"/>
        <v>1.2150000000000001</v>
      </c>
      <c r="T61" s="37">
        <f t="shared" si="10"/>
        <v>25</v>
      </c>
    </row>
    <row r="62" spans="1:20">
      <c r="A62" s="8" t="s">
        <v>104</v>
      </c>
      <c r="B62" s="202">
        <v>25</v>
      </c>
      <c r="C62" s="202">
        <v>25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10.43</v>
      </c>
      <c r="J62" s="21">
        <f t="shared" si="6"/>
        <v>5.8324999999999996</v>
      </c>
      <c r="K62" s="21">
        <f t="shared" si="7"/>
        <v>7.5225</v>
      </c>
      <c r="L62" s="21">
        <f t="shared" si="8"/>
        <v>1.2150000000000001</v>
      </c>
      <c r="M62" s="157">
        <f t="shared" si="9"/>
        <v>25</v>
      </c>
      <c r="N62" s="22"/>
      <c r="P62" s="37">
        <f t="shared" si="12"/>
        <v>10.43</v>
      </c>
      <c r="Q62" s="37">
        <f t="shared" si="13"/>
        <v>5.8324999999999996</v>
      </c>
      <c r="R62" s="37">
        <f t="shared" si="14"/>
        <v>7.5225</v>
      </c>
      <c r="S62" s="37">
        <f t="shared" si="15"/>
        <v>1.2150000000000001</v>
      </c>
      <c r="T62" s="37">
        <f t="shared" si="10"/>
        <v>25</v>
      </c>
    </row>
    <row r="63" spans="1:20">
      <c r="A63" s="8" t="s">
        <v>105</v>
      </c>
      <c r="B63" s="202">
        <v>25</v>
      </c>
      <c r="C63" s="202">
        <v>25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10.43</v>
      </c>
      <c r="J63" s="21">
        <f t="shared" si="6"/>
        <v>5.8324999999999996</v>
      </c>
      <c r="K63" s="21">
        <f t="shared" si="7"/>
        <v>7.5225</v>
      </c>
      <c r="L63" s="21">
        <f t="shared" si="8"/>
        <v>1.2150000000000001</v>
      </c>
      <c r="M63" s="157">
        <f t="shared" si="9"/>
        <v>25</v>
      </c>
      <c r="N63" s="22"/>
      <c r="P63" s="37">
        <f t="shared" si="12"/>
        <v>10.43</v>
      </c>
      <c r="Q63" s="37">
        <f t="shared" si="13"/>
        <v>5.8324999999999996</v>
      </c>
      <c r="R63" s="37">
        <f t="shared" si="14"/>
        <v>7.5225</v>
      </c>
      <c r="S63" s="37">
        <f t="shared" si="15"/>
        <v>1.2150000000000001</v>
      </c>
      <c r="T63" s="37">
        <f t="shared" si="10"/>
        <v>25</v>
      </c>
    </row>
    <row r="64" spans="1:20">
      <c r="A64" s="8" t="s">
        <v>106</v>
      </c>
      <c r="B64" s="202">
        <v>25</v>
      </c>
      <c r="C64" s="202">
        <v>25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10.43</v>
      </c>
      <c r="J64" s="21">
        <f t="shared" si="6"/>
        <v>5.8324999999999996</v>
      </c>
      <c r="K64" s="21">
        <f t="shared" si="7"/>
        <v>7.5225</v>
      </c>
      <c r="L64" s="21">
        <f t="shared" si="8"/>
        <v>1.2150000000000001</v>
      </c>
      <c r="M64" s="157">
        <f t="shared" si="9"/>
        <v>25</v>
      </c>
      <c r="N64" s="22"/>
      <c r="P64" s="37">
        <f t="shared" si="12"/>
        <v>10.43</v>
      </c>
      <c r="Q64" s="37">
        <f t="shared" si="13"/>
        <v>5.8324999999999996</v>
      </c>
      <c r="R64" s="37">
        <f t="shared" si="14"/>
        <v>7.5225</v>
      </c>
      <c r="S64" s="37">
        <f t="shared" si="15"/>
        <v>1.2150000000000001</v>
      </c>
      <c r="T64" s="37">
        <f t="shared" si="10"/>
        <v>25</v>
      </c>
    </row>
    <row r="65" spans="1:20">
      <c r="A65" s="8" t="s">
        <v>107</v>
      </c>
      <c r="B65" s="202">
        <v>25</v>
      </c>
      <c r="C65" s="202">
        <v>25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10.43</v>
      </c>
      <c r="J65" s="21">
        <f t="shared" si="6"/>
        <v>5.8324999999999996</v>
      </c>
      <c r="K65" s="21">
        <f t="shared" si="7"/>
        <v>7.5225</v>
      </c>
      <c r="L65" s="21">
        <f t="shared" si="8"/>
        <v>1.2150000000000001</v>
      </c>
      <c r="M65" s="157">
        <f t="shared" si="9"/>
        <v>25</v>
      </c>
      <c r="N65" s="22"/>
      <c r="P65" s="37">
        <f t="shared" si="12"/>
        <v>10.43</v>
      </c>
      <c r="Q65" s="37">
        <f t="shared" si="13"/>
        <v>5.8324999999999996</v>
      </c>
      <c r="R65" s="37">
        <f t="shared" si="14"/>
        <v>7.5225</v>
      </c>
      <c r="S65" s="37">
        <f t="shared" si="15"/>
        <v>1.2150000000000001</v>
      </c>
      <c r="T65" s="37">
        <f t="shared" si="10"/>
        <v>25</v>
      </c>
    </row>
    <row r="66" spans="1:20">
      <c r="A66" s="8" t="s">
        <v>108</v>
      </c>
      <c r="B66" s="202">
        <v>25</v>
      </c>
      <c r="C66" s="202">
        <v>25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10.43</v>
      </c>
      <c r="J66" s="21">
        <f t="shared" si="6"/>
        <v>5.8324999999999996</v>
      </c>
      <c r="K66" s="21">
        <f t="shared" si="7"/>
        <v>7.5225</v>
      </c>
      <c r="L66" s="21">
        <f t="shared" si="8"/>
        <v>1.2150000000000001</v>
      </c>
      <c r="M66" s="157">
        <f t="shared" si="9"/>
        <v>25</v>
      </c>
      <c r="N66" s="22"/>
      <c r="P66" s="37">
        <f t="shared" si="12"/>
        <v>10.43</v>
      </c>
      <c r="Q66" s="37">
        <f t="shared" si="13"/>
        <v>5.8324999999999996</v>
      </c>
      <c r="R66" s="37">
        <f t="shared" si="14"/>
        <v>7.5225</v>
      </c>
      <c r="S66" s="37">
        <f t="shared" si="15"/>
        <v>1.2150000000000001</v>
      </c>
      <c r="T66" s="37">
        <f t="shared" si="10"/>
        <v>25</v>
      </c>
    </row>
    <row r="67" spans="1:20">
      <c r="A67" s="8" t="s">
        <v>109</v>
      </c>
      <c r="B67" s="202">
        <v>25</v>
      </c>
      <c r="C67" s="202">
        <v>25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10.43</v>
      </c>
      <c r="J67" s="21">
        <f t="shared" si="6"/>
        <v>5.8324999999999996</v>
      </c>
      <c r="K67" s="21">
        <f t="shared" si="7"/>
        <v>7.5225</v>
      </c>
      <c r="L67" s="21">
        <f t="shared" si="8"/>
        <v>1.2150000000000001</v>
      </c>
      <c r="M67" s="157">
        <f t="shared" si="9"/>
        <v>25</v>
      </c>
      <c r="N67" s="22"/>
      <c r="P67" s="37">
        <f t="shared" ref="P67:P98" si="17">I67</f>
        <v>10.43</v>
      </c>
      <c r="Q67" s="37">
        <f t="shared" ref="Q67:Q98" si="18">J67</f>
        <v>5.8324999999999996</v>
      </c>
      <c r="R67" s="37">
        <f t="shared" ref="R67:R98" si="19">K67</f>
        <v>7.5225</v>
      </c>
      <c r="S67" s="37">
        <f t="shared" ref="S67:S98" si="20">L67</f>
        <v>1.2150000000000001</v>
      </c>
      <c r="T67" s="37">
        <f t="shared" si="10"/>
        <v>25</v>
      </c>
    </row>
    <row r="68" spans="1:20">
      <c r="A68" s="8" t="s">
        <v>110</v>
      </c>
      <c r="B68" s="202">
        <v>25</v>
      </c>
      <c r="C68" s="202">
        <v>25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10.43</v>
      </c>
      <c r="J68" s="21">
        <f t="shared" ref="J68:J98" si="22">C68*E68/100</f>
        <v>5.8324999999999996</v>
      </c>
      <c r="K68" s="21">
        <f t="shared" ref="K68:K98" si="23">C68*F68/100</f>
        <v>7.5225</v>
      </c>
      <c r="L68" s="21">
        <f t="shared" ref="L68:L98" si="24">C68*G68/100</f>
        <v>1.2150000000000001</v>
      </c>
      <c r="M68" s="157">
        <f t="shared" ref="M68:M98" si="25">SUM(I68:L68)</f>
        <v>25</v>
      </c>
      <c r="N68" s="22"/>
      <c r="P68" s="37">
        <f t="shared" si="17"/>
        <v>10.43</v>
      </c>
      <c r="Q68" s="37">
        <f t="shared" si="18"/>
        <v>5.8324999999999996</v>
      </c>
      <c r="R68" s="37">
        <f t="shared" si="19"/>
        <v>7.5225</v>
      </c>
      <c r="S68" s="37">
        <f t="shared" si="20"/>
        <v>1.2150000000000001</v>
      </c>
      <c r="T68" s="37">
        <f t="shared" ref="T68:T99" si="26">SUM(P68:S68)</f>
        <v>25</v>
      </c>
    </row>
    <row r="69" spans="1:20">
      <c r="A69" s="8" t="s">
        <v>111</v>
      </c>
      <c r="B69" s="202">
        <v>25</v>
      </c>
      <c r="C69" s="202">
        <v>25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10.43</v>
      </c>
      <c r="J69" s="21">
        <f t="shared" si="22"/>
        <v>5.8324999999999996</v>
      </c>
      <c r="K69" s="21">
        <f t="shared" si="23"/>
        <v>7.5225</v>
      </c>
      <c r="L69" s="21">
        <f t="shared" si="24"/>
        <v>1.2150000000000001</v>
      </c>
      <c r="M69" s="157">
        <f t="shared" si="25"/>
        <v>25</v>
      </c>
      <c r="N69" s="22"/>
      <c r="P69" s="37">
        <f t="shared" si="17"/>
        <v>10.43</v>
      </c>
      <c r="Q69" s="37">
        <f t="shared" si="18"/>
        <v>5.8324999999999996</v>
      </c>
      <c r="R69" s="37">
        <f t="shared" si="19"/>
        <v>7.5225</v>
      </c>
      <c r="S69" s="37">
        <f t="shared" si="20"/>
        <v>1.2150000000000001</v>
      </c>
      <c r="T69" s="37">
        <f t="shared" si="26"/>
        <v>25</v>
      </c>
    </row>
    <row r="70" spans="1:20">
      <c r="A70" s="8" t="s">
        <v>112</v>
      </c>
      <c r="B70" s="202">
        <v>25</v>
      </c>
      <c r="C70" s="202">
        <v>25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10.43</v>
      </c>
      <c r="J70" s="21">
        <f t="shared" si="22"/>
        <v>5.8324999999999996</v>
      </c>
      <c r="K70" s="21">
        <f t="shared" si="23"/>
        <v>7.5225</v>
      </c>
      <c r="L70" s="21">
        <f t="shared" si="24"/>
        <v>1.2150000000000001</v>
      </c>
      <c r="M70" s="157">
        <f t="shared" si="25"/>
        <v>25</v>
      </c>
      <c r="N70" s="22"/>
      <c r="P70" s="37">
        <f t="shared" si="17"/>
        <v>10.43</v>
      </c>
      <c r="Q70" s="37">
        <f t="shared" si="18"/>
        <v>5.8324999999999996</v>
      </c>
      <c r="R70" s="37">
        <f t="shared" si="19"/>
        <v>7.5225</v>
      </c>
      <c r="S70" s="37">
        <f t="shared" si="20"/>
        <v>1.2150000000000001</v>
      </c>
      <c r="T70" s="37">
        <f t="shared" si="26"/>
        <v>25</v>
      </c>
    </row>
    <row r="71" spans="1:20">
      <c r="A71" s="8" t="s">
        <v>113</v>
      </c>
      <c r="B71" s="202">
        <v>25</v>
      </c>
      <c r="C71" s="202">
        <v>25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10.43</v>
      </c>
      <c r="J71" s="21">
        <f t="shared" si="22"/>
        <v>5.8324999999999996</v>
      </c>
      <c r="K71" s="21">
        <f t="shared" si="23"/>
        <v>7.5225</v>
      </c>
      <c r="L71" s="21">
        <f t="shared" si="24"/>
        <v>1.2150000000000001</v>
      </c>
      <c r="M71" s="157">
        <f t="shared" si="25"/>
        <v>25</v>
      </c>
      <c r="N71" s="22"/>
      <c r="P71" s="37">
        <f t="shared" si="17"/>
        <v>10.43</v>
      </c>
      <c r="Q71" s="37">
        <f t="shared" si="18"/>
        <v>5.8324999999999996</v>
      </c>
      <c r="R71" s="37">
        <f t="shared" si="19"/>
        <v>7.5225</v>
      </c>
      <c r="S71" s="37">
        <f t="shared" si="20"/>
        <v>1.2150000000000001</v>
      </c>
      <c r="T71" s="37">
        <f t="shared" si="26"/>
        <v>25</v>
      </c>
    </row>
    <row r="72" spans="1:20">
      <c r="A72" s="8" t="s">
        <v>114</v>
      </c>
      <c r="B72" s="202">
        <v>25</v>
      </c>
      <c r="C72" s="202">
        <v>25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10.43</v>
      </c>
      <c r="J72" s="21">
        <f t="shared" si="22"/>
        <v>5.8324999999999996</v>
      </c>
      <c r="K72" s="21">
        <f t="shared" si="23"/>
        <v>7.5225</v>
      </c>
      <c r="L72" s="21">
        <f t="shared" si="24"/>
        <v>1.2150000000000001</v>
      </c>
      <c r="M72" s="157">
        <f t="shared" si="25"/>
        <v>25</v>
      </c>
      <c r="N72" s="22"/>
      <c r="P72" s="37">
        <f t="shared" si="17"/>
        <v>10.43</v>
      </c>
      <c r="Q72" s="37">
        <f t="shared" si="18"/>
        <v>5.8324999999999996</v>
      </c>
      <c r="R72" s="37">
        <f t="shared" si="19"/>
        <v>7.5225</v>
      </c>
      <c r="S72" s="37">
        <f t="shared" si="20"/>
        <v>1.2150000000000001</v>
      </c>
      <c r="T72" s="37">
        <f t="shared" si="26"/>
        <v>25</v>
      </c>
    </row>
    <row r="73" spans="1:20">
      <c r="A73" s="8" t="s">
        <v>115</v>
      </c>
      <c r="B73" s="202">
        <v>25</v>
      </c>
      <c r="C73" s="202">
        <v>25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10.43</v>
      </c>
      <c r="J73" s="21">
        <f t="shared" si="22"/>
        <v>5.8324999999999996</v>
      </c>
      <c r="K73" s="21">
        <f t="shared" si="23"/>
        <v>7.5225</v>
      </c>
      <c r="L73" s="21">
        <f t="shared" si="24"/>
        <v>1.2150000000000001</v>
      </c>
      <c r="M73" s="157">
        <f t="shared" si="25"/>
        <v>25</v>
      </c>
      <c r="N73" s="22"/>
      <c r="P73" s="37">
        <f t="shared" si="17"/>
        <v>10.43</v>
      </c>
      <c r="Q73" s="37">
        <f t="shared" si="18"/>
        <v>5.8324999999999996</v>
      </c>
      <c r="R73" s="37">
        <f t="shared" si="19"/>
        <v>7.5225</v>
      </c>
      <c r="S73" s="37">
        <f t="shared" si="20"/>
        <v>1.2150000000000001</v>
      </c>
      <c r="T73" s="37">
        <f t="shared" si="26"/>
        <v>25</v>
      </c>
    </row>
    <row r="74" spans="1:20">
      <c r="A74" s="8" t="s">
        <v>116</v>
      </c>
      <c r="B74" s="202">
        <v>25</v>
      </c>
      <c r="C74" s="202">
        <v>25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10.43</v>
      </c>
      <c r="J74" s="21">
        <f t="shared" si="22"/>
        <v>5.8324999999999996</v>
      </c>
      <c r="K74" s="21">
        <f t="shared" si="23"/>
        <v>7.5225</v>
      </c>
      <c r="L74" s="21">
        <f t="shared" si="24"/>
        <v>1.2150000000000001</v>
      </c>
      <c r="M74" s="157">
        <f t="shared" si="25"/>
        <v>25</v>
      </c>
      <c r="N74" s="22"/>
      <c r="P74" s="37">
        <f t="shared" si="17"/>
        <v>10.43</v>
      </c>
      <c r="Q74" s="37">
        <f t="shared" si="18"/>
        <v>5.8324999999999996</v>
      </c>
      <c r="R74" s="37">
        <f t="shared" si="19"/>
        <v>7.5225</v>
      </c>
      <c r="S74" s="37">
        <f t="shared" si="20"/>
        <v>1.2150000000000001</v>
      </c>
      <c r="T74" s="37">
        <f t="shared" si="26"/>
        <v>25</v>
      </c>
    </row>
    <row r="75" spans="1:20">
      <c r="A75" s="8" t="s">
        <v>117</v>
      </c>
      <c r="B75" s="202">
        <v>25</v>
      </c>
      <c r="C75" s="202">
        <v>25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10.43</v>
      </c>
      <c r="J75" s="21">
        <f t="shared" si="22"/>
        <v>5.8324999999999996</v>
      </c>
      <c r="K75" s="21">
        <f t="shared" si="23"/>
        <v>7.5225</v>
      </c>
      <c r="L75" s="21">
        <f t="shared" si="24"/>
        <v>1.2150000000000001</v>
      </c>
      <c r="M75" s="157">
        <f t="shared" si="25"/>
        <v>25</v>
      </c>
      <c r="N75" s="22"/>
      <c r="P75" s="37">
        <f t="shared" si="17"/>
        <v>10.43</v>
      </c>
      <c r="Q75" s="37">
        <f t="shared" si="18"/>
        <v>5.8324999999999996</v>
      </c>
      <c r="R75" s="37">
        <f t="shared" si="19"/>
        <v>7.5225</v>
      </c>
      <c r="S75" s="37">
        <f t="shared" si="20"/>
        <v>1.2150000000000001</v>
      </c>
      <c r="T75" s="37">
        <f t="shared" si="26"/>
        <v>25</v>
      </c>
    </row>
    <row r="76" spans="1:20">
      <c r="A76" s="8" t="s">
        <v>118</v>
      </c>
      <c r="B76" s="202">
        <v>25</v>
      </c>
      <c r="C76" s="202">
        <v>25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10.43</v>
      </c>
      <c r="J76" s="21">
        <f t="shared" si="22"/>
        <v>5.8324999999999996</v>
      </c>
      <c r="K76" s="21">
        <f t="shared" si="23"/>
        <v>7.5225</v>
      </c>
      <c r="L76" s="21">
        <f t="shared" si="24"/>
        <v>1.2150000000000001</v>
      </c>
      <c r="M76" s="157">
        <f t="shared" si="25"/>
        <v>25</v>
      </c>
      <c r="N76" s="22"/>
      <c r="P76" s="37">
        <f t="shared" si="17"/>
        <v>10.43</v>
      </c>
      <c r="Q76" s="37">
        <f t="shared" si="18"/>
        <v>5.8324999999999996</v>
      </c>
      <c r="R76" s="37">
        <f t="shared" si="19"/>
        <v>7.5225</v>
      </c>
      <c r="S76" s="37">
        <f t="shared" si="20"/>
        <v>1.2150000000000001</v>
      </c>
      <c r="T76" s="37">
        <f t="shared" si="26"/>
        <v>25</v>
      </c>
    </row>
    <row r="77" spans="1:20">
      <c r="A77" s="8" t="s">
        <v>119</v>
      </c>
      <c r="B77" s="202">
        <v>25</v>
      </c>
      <c r="C77" s="202">
        <v>25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10.43</v>
      </c>
      <c r="J77" s="21">
        <f t="shared" si="22"/>
        <v>5.8324999999999996</v>
      </c>
      <c r="K77" s="21">
        <f t="shared" si="23"/>
        <v>7.5225</v>
      </c>
      <c r="L77" s="21">
        <f t="shared" si="24"/>
        <v>1.2150000000000001</v>
      </c>
      <c r="M77" s="157">
        <f t="shared" si="25"/>
        <v>25</v>
      </c>
      <c r="N77" s="22"/>
      <c r="P77" s="37">
        <f t="shared" si="17"/>
        <v>10.43</v>
      </c>
      <c r="Q77" s="37">
        <f t="shared" si="18"/>
        <v>5.8324999999999996</v>
      </c>
      <c r="R77" s="37">
        <f t="shared" si="19"/>
        <v>7.5225</v>
      </c>
      <c r="S77" s="37">
        <f t="shared" si="20"/>
        <v>1.2150000000000001</v>
      </c>
      <c r="T77" s="37">
        <f t="shared" si="26"/>
        <v>25</v>
      </c>
    </row>
    <row r="78" spans="1:20">
      <c r="A78" s="8" t="s">
        <v>120</v>
      </c>
      <c r="B78" s="202">
        <v>25</v>
      </c>
      <c r="C78" s="202">
        <v>25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10.43</v>
      </c>
      <c r="J78" s="21">
        <f t="shared" si="22"/>
        <v>5.8324999999999996</v>
      </c>
      <c r="K78" s="21">
        <f t="shared" si="23"/>
        <v>7.5225</v>
      </c>
      <c r="L78" s="21">
        <f t="shared" si="24"/>
        <v>1.2150000000000001</v>
      </c>
      <c r="M78" s="157">
        <f t="shared" si="25"/>
        <v>25</v>
      </c>
      <c r="N78" s="22"/>
      <c r="P78" s="37">
        <f t="shared" si="17"/>
        <v>10.43</v>
      </c>
      <c r="Q78" s="37">
        <f t="shared" si="18"/>
        <v>5.8324999999999996</v>
      </c>
      <c r="R78" s="37">
        <f t="shared" si="19"/>
        <v>7.5225</v>
      </c>
      <c r="S78" s="37">
        <f t="shared" si="20"/>
        <v>1.2150000000000001</v>
      </c>
      <c r="T78" s="37">
        <f t="shared" si="26"/>
        <v>25</v>
      </c>
    </row>
    <row r="79" spans="1:20">
      <c r="A79" s="8" t="s">
        <v>121</v>
      </c>
      <c r="B79" s="202">
        <v>25</v>
      </c>
      <c r="C79" s="202">
        <v>25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10.43</v>
      </c>
      <c r="J79" s="21">
        <f t="shared" si="22"/>
        <v>5.8324999999999996</v>
      </c>
      <c r="K79" s="21">
        <f t="shared" si="23"/>
        <v>7.5225</v>
      </c>
      <c r="L79" s="21">
        <f t="shared" si="24"/>
        <v>1.2150000000000001</v>
      </c>
      <c r="M79" s="157">
        <f t="shared" si="25"/>
        <v>25</v>
      </c>
      <c r="N79" s="22"/>
      <c r="P79" s="37">
        <f t="shared" si="17"/>
        <v>10.43</v>
      </c>
      <c r="Q79" s="37">
        <f t="shared" si="18"/>
        <v>5.8324999999999996</v>
      </c>
      <c r="R79" s="37">
        <f t="shared" si="19"/>
        <v>7.5225</v>
      </c>
      <c r="S79" s="37">
        <f t="shared" si="20"/>
        <v>1.2150000000000001</v>
      </c>
      <c r="T79" s="37">
        <f t="shared" si="26"/>
        <v>25</v>
      </c>
    </row>
    <row r="80" spans="1:20">
      <c r="A80" s="8" t="s">
        <v>122</v>
      </c>
      <c r="B80" s="202">
        <v>25</v>
      </c>
      <c r="C80" s="202">
        <v>25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10.43</v>
      </c>
      <c r="J80" s="21">
        <f t="shared" si="22"/>
        <v>5.8324999999999996</v>
      </c>
      <c r="K80" s="21">
        <f t="shared" si="23"/>
        <v>7.5225</v>
      </c>
      <c r="L80" s="21">
        <f t="shared" si="24"/>
        <v>1.2150000000000001</v>
      </c>
      <c r="M80" s="157">
        <f t="shared" si="25"/>
        <v>25</v>
      </c>
      <c r="N80" s="22"/>
      <c r="P80" s="37">
        <f t="shared" si="17"/>
        <v>10.43</v>
      </c>
      <c r="Q80" s="37">
        <f t="shared" si="18"/>
        <v>5.8324999999999996</v>
      </c>
      <c r="R80" s="37">
        <f t="shared" si="19"/>
        <v>7.5225</v>
      </c>
      <c r="S80" s="37">
        <f t="shared" si="20"/>
        <v>1.2150000000000001</v>
      </c>
      <c r="T80" s="37">
        <f t="shared" si="26"/>
        <v>25</v>
      </c>
    </row>
    <row r="81" spans="1:20">
      <c r="A81" s="8" t="s">
        <v>123</v>
      </c>
      <c r="B81" s="202">
        <v>25</v>
      </c>
      <c r="C81" s="202">
        <v>25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10.43</v>
      </c>
      <c r="J81" s="21">
        <f t="shared" si="22"/>
        <v>5.8324999999999996</v>
      </c>
      <c r="K81" s="21">
        <f t="shared" si="23"/>
        <v>7.5225</v>
      </c>
      <c r="L81" s="21">
        <f t="shared" si="24"/>
        <v>1.2150000000000001</v>
      </c>
      <c r="M81" s="157">
        <f t="shared" si="25"/>
        <v>25</v>
      </c>
      <c r="N81" s="22"/>
      <c r="P81" s="37">
        <f t="shared" si="17"/>
        <v>10.43</v>
      </c>
      <c r="Q81" s="37">
        <f t="shared" si="18"/>
        <v>5.8324999999999996</v>
      </c>
      <c r="R81" s="37">
        <f t="shared" si="19"/>
        <v>7.5225</v>
      </c>
      <c r="S81" s="37">
        <f t="shared" si="20"/>
        <v>1.2150000000000001</v>
      </c>
      <c r="T81" s="37">
        <f t="shared" si="26"/>
        <v>25</v>
      </c>
    </row>
    <row r="82" spans="1:20">
      <c r="A82" s="8" t="s">
        <v>124</v>
      </c>
      <c r="B82" s="202">
        <v>26</v>
      </c>
      <c r="C82" s="202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7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202">
        <v>26</v>
      </c>
      <c r="C83" s="202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7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202">
        <v>26</v>
      </c>
      <c r="C84" s="202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7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202">
        <v>26</v>
      </c>
      <c r="C85" s="202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202">
        <v>26</v>
      </c>
      <c r="C86" s="202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202">
        <v>26</v>
      </c>
      <c r="C87" s="202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202">
        <v>26</v>
      </c>
      <c r="C88" s="202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202">
        <v>26</v>
      </c>
      <c r="C89" s="202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202">
        <v>26</v>
      </c>
      <c r="C90" s="202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202">
        <v>26</v>
      </c>
      <c r="C91" s="202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202">
        <v>26</v>
      </c>
      <c r="C92" s="202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202">
        <v>26</v>
      </c>
      <c r="C93" s="202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202">
        <v>26</v>
      </c>
      <c r="C94" s="202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202">
        <v>26</v>
      </c>
      <c r="C95" s="202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202">
        <v>26</v>
      </c>
      <c r="C96" s="202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202">
        <v>26</v>
      </c>
      <c r="C97" s="202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202">
        <v>26</v>
      </c>
      <c r="C98" s="202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0.45537499999999997</v>
      </c>
      <c r="C99" s="20">
        <f t="shared" si="27"/>
        <v>0.45224999999999999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0.18867870000000014</v>
      </c>
      <c r="J99" s="158">
        <f t="shared" ref="J99:L99" si="28">SUM(J3:J98)/4000</f>
        <v>0.10550992500000012</v>
      </c>
      <c r="K99" s="158">
        <f t="shared" si="28"/>
        <v>0.13608202499999988</v>
      </c>
      <c r="L99" s="158">
        <f t="shared" si="28"/>
        <v>2.1979350000000016E-2</v>
      </c>
      <c r="M99" s="159">
        <f>SUM(M3:M98)/4000</f>
        <v>0.45224999999999999</v>
      </c>
      <c r="N99" s="23"/>
      <c r="P99" s="37">
        <f>SUM(P3:P98)/4000</f>
        <v>0.18867870000000014</v>
      </c>
      <c r="Q99" s="37">
        <f t="shared" ref="Q99:S99" si="29">SUM(Q3:Q98)/4000</f>
        <v>0.10550992500000012</v>
      </c>
      <c r="R99" s="37">
        <f t="shared" si="29"/>
        <v>0.13608202499999988</v>
      </c>
      <c r="S99" s="37">
        <f t="shared" si="29"/>
        <v>2.1979350000000016E-2</v>
      </c>
      <c r="T99" s="37">
        <f t="shared" si="26"/>
        <v>0.45225000000000015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19.86</v>
      </c>
      <c r="L3" s="53">
        <v>0</v>
      </c>
      <c r="M3" s="72">
        <v>0</v>
      </c>
      <c r="N3" s="71">
        <v>0</v>
      </c>
      <c r="O3" s="53">
        <v>-170</v>
      </c>
      <c r="P3" s="53">
        <v>-290</v>
      </c>
      <c r="Q3" s="53">
        <v>0</v>
      </c>
      <c r="R3" s="53">
        <v>0</v>
      </c>
      <c r="S3" s="72">
        <v>0</v>
      </c>
      <c r="U3" s="73">
        <v>-460</v>
      </c>
      <c r="V3" s="74">
        <v>19.86</v>
      </c>
      <c r="W3">
        <v>0</v>
      </c>
      <c r="X3">
        <v>-170</v>
      </c>
      <c r="Y3">
        <v>19.86</v>
      </c>
      <c r="Z3">
        <v>0</v>
      </c>
      <c r="AA3">
        <v>-290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13.69</v>
      </c>
      <c r="L4" s="46">
        <v>0</v>
      </c>
      <c r="M4" s="74">
        <v>0.1</v>
      </c>
      <c r="N4" s="73">
        <v>0</v>
      </c>
      <c r="O4" s="46">
        <v>-180</v>
      </c>
      <c r="P4" s="46">
        <v>-299</v>
      </c>
      <c r="Q4" s="46">
        <v>0</v>
      </c>
      <c r="R4" s="46">
        <v>0</v>
      </c>
      <c r="S4" s="74">
        <v>0</v>
      </c>
      <c r="U4" s="73">
        <v>-479</v>
      </c>
      <c r="V4" s="74">
        <v>13.79</v>
      </c>
      <c r="W4">
        <v>0</v>
      </c>
      <c r="X4">
        <v>-180</v>
      </c>
      <c r="Y4">
        <v>13.69</v>
      </c>
      <c r="Z4">
        <v>0.1</v>
      </c>
      <c r="AA4">
        <v>-299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11.38</v>
      </c>
      <c r="L5" s="46">
        <v>0</v>
      </c>
      <c r="M5" s="74">
        <v>0</v>
      </c>
      <c r="N5" s="73">
        <v>0</v>
      </c>
      <c r="O5" s="46">
        <v>-190</v>
      </c>
      <c r="P5" s="46">
        <v>-308</v>
      </c>
      <c r="Q5" s="46">
        <v>0</v>
      </c>
      <c r="R5" s="46">
        <v>0</v>
      </c>
      <c r="S5" s="74">
        <v>0</v>
      </c>
      <c r="U5" s="73">
        <v>-498</v>
      </c>
      <c r="V5" s="74">
        <v>11.38</v>
      </c>
      <c r="W5">
        <v>0</v>
      </c>
      <c r="X5">
        <v>-190</v>
      </c>
      <c r="Y5">
        <v>11.38</v>
      </c>
      <c r="Z5">
        <v>0</v>
      </c>
      <c r="AA5">
        <v>-308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11.76</v>
      </c>
      <c r="L6" s="46">
        <v>0</v>
      </c>
      <c r="M6" s="74">
        <v>0</v>
      </c>
      <c r="N6" s="73">
        <v>0</v>
      </c>
      <c r="O6" s="46">
        <v>-134</v>
      </c>
      <c r="P6" s="46">
        <v>-321</v>
      </c>
      <c r="Q6" s="46">
        <v>0</v>
      </c>
      <c r="R6" s="46">
        <v>0</v>
      </c>
      <c r="S6" s="74">
        <v>0</v>
      </c>
      <c r="U6" s="73">
        <v>-455</v>
      </c>
      <c r="V6" s="74">
        <v>11.76</v>
      </c>
      <c r="W6">
        <v>0</v>
      </c>
      <c r="X6">
        <v>-134</v>
      </c>
      <c r="Y6">
        <v>11.76</v>
      </c>
      <c r="Z6">
        <v>0</v>
      </c>
      <c r="AA6">
        <v>-321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8</v>
      </c>
      <c r="L7" s="46">
        <v>0</v>
      </c>
      <c r="M7" s="74">
        <v>0</v>
      </c>
      <c r="N7" s="73">
        <v>0</v>
      </c>
      <c r="O7" s="46">
        <v>-154</v>
      </c>
      <c r="P7" s="46">
        <v>-85</v>
      </c>
      <c r="Q7" s="46">
        <v>0</v>
      </c>
      <c r="R7" s="46">
        <v>0</v>
      </c>
      <c r="S7" s="74">
        <v>0</v>
      </c>
      <c r="U7" s="73">
        <v>-239</v>
      </c>
      <c r="V7" s="74">
        <v>8</v>
      </c>
      <c r="W7">
        <v>0</v>
      </c>
      <c r="X7">
        <v>-154</v>
      </c>
      <c r="Y7">
        <v>8</v>
      </c>
      <c r="Z7">
        <v>0</v>
      </c>
      <c r="AA7">
        <v>-85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10.61</v>
      </c>
      <c r="L8" s="46">
        <v>0</v>
      </c>
      <c r="M8" s="74">
        <v>0</v>
      </c>
      <c r="N8" s="73">
        <v>0</v>
      </c>
      <c r="O8" s="46">
        <v>-164</v>
      </c>
      <c r="P8" s="46">
        <v>-99</v>
      </c>
      <c r="Q8" s="46">
        <v>0</v>
      </c>
      <c r="R8" s="46">
        <v>0</v>
      </c>
      <c r="S8" s="74">
        <v>0</v>
      </c>
      <c r="U8" s="73">
        <v>-263</v>
      </c>
      <c r="V8" s="74">
        <v>10.61</v>
      </c>
      <c r="W8">
        <v>0</v>
      </c>
      <c r="X8">
        <v>-164</v>
      </c>
      <c r="Y8">
        <v>10.61</v>
      </c>
      <c r="Z8">
        <v>0</v>
      </c>
      <c r="AA8">
        <v>-99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-169</v>
      </c>
      <c r="P9" s="46">
        <v>-111</v>
      </c>
      <c r="Q9" s="46">
        <v>0</v>
      </c>
      <c r="R9" s="46">
        <v>0</v>
      </c>
      <c r="S9" s="74">
        <v>0</v>
      </c>
      <c r="U9" s="73">
        <v>-280</v>
      </c>
      <c r="V9" s="74">
        <v>0</v>
      </c>
      <c r="W9">
        <v>0</v>
      </c>
      <c r="X9">
        <v>-169</v>
      </c>
      <c r="Y9">
        <v>0</v>
      </c>
      <c r="Z9">
        <v>0</v>
      </c>
      <c r="AA9">
        <v>-111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-153</v>
      </c>
      <c r="P10" s="46">
        <v>-121</v>
      </c>
      <c r="Q10" s="46">
        <v>0</v>
      </c>
      <c r="R10" s="46">
        <v>0</v>
      </c>
      <c r="S10" s="74">
        <v>0</v>
      </c>
      <c r="U10" s="73">
        <v>-274</v>
      </c>
      <c r="V10" s="74">
        <v>0</v>
      </c>
      <c r="W10">
        <v>0</v>
      </c>
      <c r="X10">
        <v>-153</v>
      </c>
      <c r="Y10">
        <v>0</v>
      </c>
      <c r="Z10">
        <v>0</v>
      </c>
      <c r="AA10">
        <v>-121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-158</v>
      </c>
      <c r="P11" s="46">
        <v>-132</v>
      </c>
      <c r="Q11" s="46">
        <v>0</v>
      </c>
      <c r="R11" s="46">
        <v>0</v>
      </c>
      <c r="S11" s="74">
        <v>0</v>
      </c>
      <c r="U11" s="73">
        <v>-290</v>
      </c>
      <c r="V11" s="74">
        <v>0</v>
      </c>
      <c r="W11">
        <v>0</v>
      </c>
      <c r="X11">
        <v>-158</v>
      </c>
      <c r="Y11">
        <v>0</v>
      </c>
      <c r="Z11">
        <v>0</v>
      </c>
      <c r="AA11">
        <v>-132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-168</v>
      </c>
      <c r="P12" s="46">
        <v>-142</v>
      </c>
      <c r="Q12" s="46">
        <v>0</v>
      </c>
      <c r="R12" s="46">
        <v>0</v>
      </c>
      <c r="S12" s="74">
        <v>0</v>
      </c>
      <c r="U12" s="73">
        <v>-310</v>
      </c>
      <c r="V12" s="74">
        <v>0</v>
      </c>
      <c r="W12">
        <v>0</v>
      </c>
      <c r="X12">
        <v>-168</v>
      </c>
      <c r="Y12">
        <v>0</v>
      </c>
      <c r="Z12">
        <v>0</v>
      </c>
      <c r="AA12">
        <v>-142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-165</v>
      </c>
      <c r="P13" s="46">
        <v>-152</v>
      </c>
      <c r="Q13" s="46">
        <v>0</v>
      </c>
      <c r="R13" s="46">
        <v>0</v>
      </c>
      <c r="S13" s="74">
        <v>0</v>
      </c>
      <c r="U13" s="73">
        <v>-317</v>
      </c>
      <c r="V13" s="74">
        <v>0</v>
      </c>
      <c r="W13">
        <v>0</v>
      </c>
      <c r="X13">
        <v>-165</v>
      </c>
      <c r="Y13">
        <v>0</v>
      </c>
      <c r="Z13">
        <v>0</v>
      </c>
      <c r="AA13">
        <v>-152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-175</v>
      </c>
      <c r="P14" s="46">
        <v>-161</v>
      </c>
      <c r="Q14" s="46">
        <v>0</v>
      </c>
      <c r="R14" s="46">
        <v>0</v>
      </c>
      <c r="S14" s="74">
        <v>0</v>
      </c>
      <c r="U14" s="73">
        <v>-336</v>
      </c>
      <c r="V14" s="74">
        <v>0</v>
      </c>
      <c r="W14">
        <v>0</v>
      </c>
      <c r="X14">
        <v>-175</v>
      </c>
      <c r="Y14">
        <v>0</v>
      </c>
      <c r="Z14">
        <v>0</v>
      </c>
      <c r="AA14">
        <v>-161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-180</v>
      </c>
      <c r="P15" s="46">
        <v>-170</v>
      </c>
      <c r="Q15" s="46">
        <v>0</v>
      </c>
      <c r="R15" s="46">
        <v>0</v>
      </c>
      <c r="S15" s="74">
        <v>0</v>
      </c>
      <c r="U15" s="73">
        <v>-350</v>
      </c>
      <c r="V15" s="74">
        <v>0</v>
      </c>
      <c r="W15">
        <v>0</v>
      </c>
      <c r="X15">
        <v>-180</v>
      </c>
      <c r="Y15">
        <v>0</v>
      </c>
      <c r="Z15">
        <v>0</v>
      </c>
      <c r="AA15">
        <v>-170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-185</v>
      </c>
      <c r="P16" s="46">
        <v>-177</v>
      </c>
      <c r="Q16" s="46">
        <v>0</v>
      </c>
      <c r="R16" s="46">
        <v>0</v>
      </c>
      <c r="S16" s="74">
        <v>0</v>
      </c>
      <c r="U16" s="73">
        <v>-362</v>
      </c>
      <c r="V16" s="74">
        <v>0</v>
      </c>
      <c r="W16">
        <v>0</v>
      </c>
      <c r="X16">
        <v>-185</v>
      </c>
      <c r="Y16">
        <v>0</v>
      </c>
      <c r="Z16">
        <v>0</v>
      </c>
      <c r="AA16">
        <v>-177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-190</v>
      </c>
      <c r="P17" s="46">
        <v>-183</v>
      </c>
      <c r="Q17" s="46">
        <v>0</v>
      </c>
      <c r="R17" s="46">
        <v>0</v>
      </c>
      <c r="S17" s="74">
        <v>0</v>
      </c>
      <c r="U17" s="73">
        <v>-373</v>
      </c>
      <c r="V17" s="74">
        <v>0</v>
      </c>
      <c r="W17">
        <v>0</v>
      </c>
      <c r="X17">
        <v>-190</v>
      </c>
      <c r="Y17">
        <v>0</v>
      </c>
      <c r="Z17">
        <v>0</v>
      </c>
      <c r="AA17">
        <v>-183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-190</v>
      </c>
      <c r="P18" s="46">
        <v>-188</v>
      </c>
      <c r="Q18" s="46">
        <v>0</v>
      </c>
      <c r="R18" s="46">
        <v>0</v>
      </c>
      <c r="S18" s="74">
        <v>0</v>
      </c>
      <c r="U18" s="73">
        <v>-378</v>
      </c>
      <c r="V18" s="74">
        <v>0</v>
      </c>
      <c r="W18">
        <v>0</v>
      </c>
      <c r="X18">
        <v>-190</v>
      </c>
      <c r="Y18">
        <v>0</v>
      </c>
      <c r="Z18">
        <v>0</v>
      </c>
      <c r="AA18">
        <v>-188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1.74</v>
      </c>
      <c r="N19" s="73">
        <v>0</v>
      </c>
      <c r="O19" s="46">
        <v>-180</v>
      </c>
      <c r="P19" s="46">
        <v>-193</v>
      </c>
      <c r="Q19" s="46">
        <v>0</v>
      </c>
      <c r="R19" s="46">
        <v>0</v>
      </c>
      <c r="S19" s="74">
        <v>0</v>
      </c>
      <c r="U19" s="73">
        <v>-373</v>
      </c>
      <c r="V19" s="74">
        <v>1.74</v>
      </c>
      <c r="W19">
        <v>0</v>
      </c>
      <c r="X19">
        <v>-180</v>
      </c>
      <c r="Y19">
        <v>0</v>
      </c>
      <c r="Z19">
        <v>1.74</v>
      </c>
      <c r="AA19">
        <v>-193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4.1500000000000004</v>
      </c>
      <c r="N20" s="73">
        <v>0</v>
      </c>
      <c r="O20" s="46">
        <v>-185</v>
      </c>
      <c r="P20" s="46">
        <v>-198</v>
      </c>
      <c r="Q20" s="46">
        <v>0</v>
      </c>
      <c r="R20" s="46">
        <v>0</v>
      </c>
      <c r="S20" s="74">
        <v>0</v>
      </c>
      <c r="U20" s="73">
        <v>-383</v>
      </c>
      <c r="V20" s="74">
        <v>4.1500000000000004</v>
      </c>
      <c r="W20">
        <v>0</v>
      </c>
      <c r="X20">
        <v>-185</v>
      </c>
      <c r="Y20">
        <v>0</v>
      </c>
      <c r="Z20">
        <v>4.1500000000000004</v>
      </c>
      <c r="AA20">
        <v>-198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2.5099999999999998</v>
      </c>
      <c r="N21" s="73">
        <v>0</v>
      </c>
      <c r="O21" s="46">
        <v>-200</v>
      </c>
      <c r="P21" s="46">
        <v>-204</v>
      </c>
      <c r="Q21" s="46">
        <v>0</v>
      </c>
      <c r="R21" s="46">
        <v>0</v>
      </c>
      <c r="S21" s="74">
        <v>0</v>
      </c>
      <c r="U21" s="73">
        <v>-404</v>
      </c>
      <c r="V21" s="74">
        <v>2.5099999999999998</v>
      </c>
      <c r="W21">
        <v>0</v>
      </c>
      <c r="X21">
        <v>-200</v>
      </c>
      <c r="Y21">
        <v>0</v>
      </c>
      <c r="Z21">
        <v>2.5099999999999998</v>
      </c>
      <c r="AA21">
        <v>-204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2.7</v>
      </c>
      <c r="N22" s="73">
        <v>0</v>
      </c>
      <c r="O22" s="46">
        <v>-195</v>
      </c>
      <c r="P22" s="46">
        <v>-203</v>
      </c>
      <c r="Q22" s="46">
        <v>0</v>
      </c>
      <c r="R22" s="46">
        <v>0</v>
      </c>
      <c r="S22" s="74">
        <v>0</v>
      </c>
      <c r="U22" s="73">
        <v>-398</v>
      </c>
      <c r="V22" s="74">
        <v>2.7</v>
      </c>
      <c r="W22">
        <v>0</v>
      </c>
      <c r="X22">
        <v>-195</v>
      </c>
      <c r="Y22">
        <v>0</v>
      </c>
      <c r="Z22">
        <v>2.7</v>
      </c>
      <c r="AA22">
        <v>-203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8.2899999999999991</v>
      </c>
      <c r="N23" s="73">
        <v>0</v>
      </c>
      <c r="O23" s="46">
        <v>-183</v>
      </c>
      <c r="P23" s="46">
        <v>-197</v>
      </c>
      <c r="Q23" s="46">
        <v>0</v>
      </c>
      <c r="R23" s="46">
        <v>0</v>
      </c>
      <c r="S23" s="74">
        <v>0</v>
      </c>
      <c r="U23" s="73">
        <v>-380</v>
      </c>
      <c r="V23" s="74">
        <v>8.2899999999999991</v>
      </c>
      <c r="W23">
        <v>0</v>
      </c>
      <c r="X23">
        <v>-183</v>
      </c>
      <c r="Y23">
        <v>0</v>
      </c>
      <c r="Z23">
        <v>8.2899999999999991</v>
      </c>
      <c r="AA23">
        <v>-197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7.43</v>
      </c>
      <c r="N24" s="73">
        <v>0</v>
      </c>
      <c r="O24" s="46">
        <v>-204</v>
      </c>
      <c r="P24" s="46">
        <v>-197</v>
      </c>
      <c r="Q24" s="46">
        <v>0</v>
      </c>
      <c r="R24" s="46">
        <v>0</v>
      </c>
      <c r="S24" s="74">
        <v>0</v>
      </c>
      <c r="U24" s="73">
        <v>-401</v>
      </c>
      <c r="V24" s="74">
        <v>7.43</v>
      </c>
      <c r="W24">
        <v>0</v>
      </c>
      <c r="X24">
        <v>-204</v>
      </c>
      <c r="Y24">
        <v>0</v>
      </c>
      <c r="Z24">
        <v>7.43</v>
      </c>
      <c r="AA24">
        <v>-197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6.65</v>
      </c>
      <c r="N25" s="73">
        <v>0</v>
      </c>
      <c r="O25" s="46">
        <v>-189</v>
      </c>
      <c r="P25" s="46">
        <v>-185</v>
      </c>
      <c r="Q25" s="46">
        <v>0</v>
      </c>
      <c r="R25" s="46">
        <v>0</v>
      </c>
      <c r="S25" s="74">
        <v>0</v>
      </c>
      <c r="U25" s="73">
        <v>-374</v>
      </c>
      <c r="V25" s="74">
        <v>6.65</v>
      </c>
      <c r="W25">
        <v>0</v>
      </c>
      <c r="X25">
        <v>-189</v>
      </c>
      <c r="Y25">
        <v>0</v>
      </c>
      <c r="Z25">
        <v>6.65</v>
      </c>
      <c r="AA25">
        <v>-185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3.66</v>
      </c>
      <c r="N26" s="73">
        <v>0</v>
      </c>
      <c r="O26" s="46">
        <v>-179</v>
      </c>
      <c r="P26" s="46">
        <v>-163</v>
      </c>
      <c r="Q26" s="46">
        <v>0</v>
      </c>
      <c r="R26" s="46">
        <v>0</v>
      </c>
      <c r="S26" s="74">
        <v>0</v>
      </c>
      <c r="U26" s="73">
        <v>-342</v>
      </c>
      <c r="V26" s="74">
        <v>3.66</v>
      </c>
      <c r="W26">
        <v>0</v>
      </c>
      <c r="X26">
        <v>-179</v>
      </c>
      <c r="Y26">
        <v>0</v>
      </c>
      <c r="Z26">
        <v>3.66</v>
      </c>
      <c r="AA26">
        <v>-163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2.5099999999999998</v>
      </c>
      <c r="N27" s="73">
        <v>0</v>
      </c>
      <c r="O27" s="46">
        <v>-169</v>
      </c>
      <c r="P27" s="46">
        <v>-388</v>
      </c>
      <c r="Q27" s="46">
        <v>0</v>
      </c>
      <c r="R27" s="46">
        <v>0</v>
      </c>
      <c r="S27" s="74">
        <v>0</v>
      </c>
      <c r="U27" s="73">
        <v>-557</v>
      </c>
      <c r="V27" s="74">
        <v>2.5099999999999998</v>
      </c>
      <c r="W27">
        <v>0</v>
      </c>
      <c r="X27">
        <v>-169</v>
      </c>
      <c r="Y27">
        <v>0</v>
      </c>
      <c r="Z27">
        <v>2.5099999999999998</v>
      </c>
      <c r="AA27">
        <v>-388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1.1599999999999999</v>
      </c>
      <c r="L28" s="46">
        <v>0</v>
      </c>
      <c r="M28" s="74">
        <v>5.49</v>
      </c>
      <c r="N28" s="73">
        <v>0</v>
      </c>
      <c r="O28" s="46">
        <v>-129</v>
      </c>
      <c r="P28" s="46">
        <v>-366</v>
      </c>
      <c r="Q28" s="46">
        <v>0</v>
      </c>
      <c r="R28" s="46">
        <v>0</v>
      </c>
      <c r="S28" s="74">
        <v>0</v>
      </c>
      <c r="U28" s="73">
        <v>-495</v>
      </c>
      <c r="V28" s="74">
        <v>6.65</v>
      </c>
      <c r="W28">
        <v>0</v>
      </c>
      <c r="X28">
        <v>-129</v>
      </c>
      <c r="Y28">
        <v>1.1599999999999999</v>
      </c>
      <c r="Z28">
        <v>5.49</v>
      </c>
      <c r="AA28">
        <v>-366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5.59</v>
      </c>
      <c r="N29" s="73">
        <v>0</v>
      </c>
      <c r="O29" s="46">
        <v>-140.30000000000001</v>
      </c>
      <c r="P29" s="46">
        <v>-355</v>
      </c>
      <c r="Q29" s="46">
        <v>0</v>
      </c>
      <c r="R29" s="46">
        <v>0</v>
      </c>
      <c r="S29" s="74">
        <v>0</v>
      </c>
      <c r="U29" s="73">
        <v>-495.3</v>
      </c>
      <c r="V29" s="74">
        <v>5.59</v>
      </c>
      <c r="W29">
        <v>0</v>
      </c>
      <c r="X29">
        <v>-140.30000000000001</v>
      </c>
      <c r="Y29">
        <v>0</v>
      </c>
      <c r="Z29">
        <v>5.59</v>
      </c>
      <c r="AA29">
        <v>-355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4.05</v>
      </c>
      <c r="N30" s="73">
        <v>0</v>
      </c>
      <c r="O30" s="46">
        <v>-124</v>
      </c>
      <c r="P30" s="46">
        <v>-353</v>
      </c>
      <c r="Q30" s="46">
        <v>0</v>
      </c>
      <c r="R30" s="46">
        <v>0</v>
      </c>
      <c r="S30" s="74">
        <v>0</v>
      </c>
      <c r="U30" s="73">
        <v>-477</v>
      </c>
      <c r="V30" s="74">
        <v>4.05</v>
      </c>
      <c r="W30">
        <v>0</v>
      </c>
      <c r="X30">
        <v>-124</v>
      </c>
      <c r="Y30">
        <v>0</v>
      </c>
      <c r="Z30">
        <v>4.05</v>
      </c>
      <c r="AA30">
        <v>-353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2.12</v>
      </c>
      <c r="N31" s="73">
        <v>0</v>
      </c>
      <c r="O31" s="46">
        <v>-103</v>
      </c>
      <c r="P31" s="46">
        <v>-116</v>
      </c>
      <c r="Q31" s="46">
        <v>0</v>
      </c>
      <c r="R31" s="46">
        <v>0</v>
      </c>
      <c r="S31" s="74">
        <v>0</v>
      </c>
      <c r="U31" s="73">
        <v>-219</v>
      </c>
      <c r="V31" s="74">
        <v>2.12</v>
      </c>
      <c r="W31">
        <v>0</v>
      </c>
      <c r="X31">
        <v>-103</v>
      </c>
      <c r="Y31">
        <v>0</v>
      </c>
      <c r="Z31">
        <v>2.12</v>
      </c>
      <c r="AA31">
        <v>-116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2.99</v>
      </c>
      <c r="N32" s="73">
        <v>0</v>
      </c>
      <c r="O32" s="46">
        <v>-115</v>
      </c>
      <c r="P32" s="46">
        <v>-123</v>
      </c>
      <c r="Q32" s="46">
        <v>0</v>
      </c>
      <c r="R32" s="46">
        <v>0</v>
      </c>
      <c r="S32" s="74">
        <v>0</v>
      </c>
      <c r="U32" s="73">
        <v>-238</v>
      </c>
      <c r="V32" s="74">
        <v>2.99</v>
      </c>
      <c r="W32">
        <v>0</v>
      </c>
      <c r="X32">
        <v>-115</v>
      </c>
      <c r="Y32">
        <v>0</v>
      </c>
      <c r="Z32">
        <v>2.99</v>
      </c>
      <c r="AA32">
        <v>-123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1.93</v>
      </c>
      <c r="N33" s="73">
        <v>0</v>
      </c>
      <c r="O33" s="46">
        <v>-127.4</v>
      </c>
      <c r="P33" s="46">
        <v>-149</v>
      </c>
      <c r="Q33" s="46">
        <v>0</v>
      </c>
      <c r="R33" s="46">
        <v>0</v>
      </c>
      <c r="S33" s="74">
        <v>0</v>
      </c>
      <c r="U33" s="73">
        <v>-276.39999999999998</v>
      </c>
      <c r="V33" s="74">
        <v>1.93</v>
      </c>
      <c r="W33">
        <v>0</v>
      </c>
      <c r="X33">
        <v>-127.4</v>
      </c>
      <c r="Y33">
        <v>0</v>
      </c>
      <c r="Z33">
        <v>1.93</v>
      </c>
      <c r="AA33">
        <v>-149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-133</v>
      </c>
      <c r="P34" s="46">
        <v>-92</v>
      </c>
      <c r="Q34" s="46">
        <v>0</v>
      </c>
      <c r="R34" s="46">
        <v>0</v>
      </c>
      <c r="S34" s="74">
        <v>0</v>
      </c>
      <c r="U34" s="73">
        <v>-225</v>
      </c>
      <c r="V34" s="74">
        <v>0</v>
      </c>
      <c r="W34">
        <v>0</v>
      </c>
      <c r="X34">
        <v>-133</v>
      </c>
      <c r="Y34">
        <v>0</v>
      </c>
      <c r="Z34">
        <v>0</v>
      </c>
      <c r="AA34">
        <v>-92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0.19</v>
      </c>
      <c r="N35" s="73">
        <v>0</v>
      </c>
      <c r="O35" s="46">
        <v>-213</v>
      </c>
      <c r="P35" s="46">
        <v>-105</v>
      </c>
      <c r="Q35" s="46">
        <v>0</v>
      </c>
      <c r="R35" s="46">
        <v>0</v>
      </c>
      <c r="S35" s="74">
        <v>0</v>
      </c>
      <c r="U35" s="73">
        <v>-318</v>
      </c>
      <c r="V35" s="74">
        <v>0.19</v>
      </c>
      <c r="W35">
        <v>0</v>
      </c>
      <c r="X35">
        <v>-213</v>
      </c>
      <c r="Y35">
        <v>0</v>
      </c>
      <c r="Z35">
        <v>0.19</v>
      </c>
      <c r="AA35">
        <v>-105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1.25</v>
      </c>
      <c r="N36" s="73">
        <v>0</v>
      </c>
      <c r="O36" s="46">
        <v>-228</v>
      </c>
      <c r="P36" s="46">
        <v>-114</v>
      </c>
      <c r="Q36" s="46">
        <v>0</v>
      </c>
      <c r="R36" s="46">
        <v>0</v>
      </c>
      <c r="S36" s="74">
        <v>0</v>
      </c>
      <c r="U36" s="73">
        <v>-342</v>
      </c>
      <c r="V36" s="74">
        <v>1.25</v>
      </c>
      <c r="W36">
        <v>0</v>
      </c>
      <c r="X36">
        <v>-228</v>
      </c>
      <c r="Y36">
        <v>0</v>
      </c>
      <c r="Z36">
        <v>1.25</v>
      </c>
      <c r="AA36">
        <v>-114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-208</v>
      </c>
      <c r="P37" s="46">
        <v>-124</v>
      </c>
      <c r="Q37" s="46">
        <v>0</v>
      </c>
      <c r="R37" s="46">
        <v>0</v>
      </c>
      <c r="S37" s="74">
        <v>0</v>
      </c>
      <c r="U37" s="73">
        <v>-332</v>
      </c>
      <c r="V37" s="74">
        <v>0</v>
      </c>
      <c r="W37">
        <v>0</v>
      </c>
      <c r="X37">
        <v>-208</v>
      </c>
      <c r="Y37">
        <v>0</v>
      </c>
      <c r="Z37">
        <v>0</v>
      </c>
      <c r="AA37">
        <v>-124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-223</v>
      </c>
      <c r="P38" s="46">
        <v>-135</v>
      </c>
      <c r="Q38" s="46">
        <v>0</v>
      </c>
      <c r="R38" s="46">
        <v>0</v>
      </c>
      <c r="S38" s="74">
        <v>0</v>
      </c>
      <c r="U38" s="73">
        <v>-358</v>
      </c>
      <c r="V38" s="74">
        <v>0</v>
      </c>
      <c r="W38">
        <v>0</v>
      </c>
      <c r="X38">
        <v>-223</v>
      </c>
      <c r="Y38">
        <v>0</v>
      </c>
      <c r="Z38">
        <v>0</v>
      </c>
      <c r="AA38">
        <v>-135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-278</v>
      </c>
      <c r="P39" s="46">
        <v>-116</v>
      </c>
      <c r="Q39" s="46">
        <v>0</v>
      </c>
      <c r="R39" s="46">
        <v>0</v>
      </c>
      <c r="S39" s="74">
        <v>0</v>
      </c>
      <c r="U39" s="73">
        <v>-394</v>
      </c>
      <c r="V39" s="74">
        <v>0</v>
      </c>
      <c r="W39">
        <v>0</v>
      </c>
      <c r="X39">
        <v>-278</v>
      </c>
      <c r="Y39">
        <v>0</v>
      </c>
      <c r="Z39">
        <v>0</v>
      </c>
      <c r="AA39">
        <v>-116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-263</v>
      </c>
      <c r="P40" s="46">
        <v>-55</v>
      </c>
      <c r="Q40" s="46">
        <v>0</v>
      </c>
      <c r="R40" s="46">
        <v>0</v>
      </c>
      <c r="S40" s="74">
        <v>0</v>
      </c>
      <c r="U40" s="73">
        <v>-318</v>
      </c>
      <c r="V40" s="74">
        <v>0</v>
      </c>
      <c r="W40">
        <v>0</v>
      </c>
      <c r="X40">
        <v>-263</v>
      </c>
      <c r="Y40">
        <v>0</v>
      </c>
      <c r="Z40">
        <v>0</v>
      </c>
      <c r="AA40">
        <v>-55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-253</v>
      </c>
      <c r="P41" s="46">
        <v>-16</v>
      </c>
      <c r="Q41" s="46">
        <v>0</v>
      </c>
      <c r="R41" s="46">
        <v>0</v>
      </c>
      <c r="S41" s="74">
        <v>0</v>
      </c>
      <c r="U41" s="73">
        <v>-269</v>
      </c>
      <c r="V41" s="74">
        <v>0</v>
      </c>
      <c r="W41">
        <v>0</v>
      </c>
      <c r="X41">
        <v>-253</v>
      </c>
      <c r="Y41">
        <v>0</v>
      </c>
      <c r="Z41">
        <v>0</v>
      </c>
      <c r="AA41">
        <v>-16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-253</v>
      </c>
      <c r="P42" s="46">
        <v>-19</v>
      </c>
      <c r="Q42" s="46">
        <v>0</v>
      </c>
      <c r="R42" s="46">
        <v>0</v>
      </c>
      <c r="S42" s="74">
        <v>0</v>
      </c>
      <c r="U42" s="73">
        <v>-272</v>
      </c>
      <c r="V42" s="74">
        <v>0</v>
      </c>
      <c r="W42">
        <v>0</v>
      </c>
      <c r="X42">
        <v>-253</v>
      </c>
      <c r="Y42">
        <v>0</v>
      </c>
      <c r="Z42">
        <v>0</v>
      </c>
      <c r="AA42">
        <v>-19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-248</v>
      </c>
      <c r="P43" s="46">
        <v>-2</v>
      </c>
      <c r="Q43" s="46">
        <v>0</v>
      </c>
      <c r="R43" s="46">
        <v>0</v>
      </c>
      <c r="S43" s="74">
        <v>0</v>
      </c>
      <c r="U43" s="73">
        <v>-250</v>
      </c>
      <c r="V43" s="74">
        <v>0</v>
      </c>
      <c r="W43">
        <v>0</v>
      </c>
      <c r="X43">
        <v>-248</v>
      </c>
      <c r="Y43">
        <v>0</v>
      </c>
      <c r="Z43">
        <v>0</v>
      </c>
      <c r="AA43">
        <v>-2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-238</v>
      </c>
      <c r="P44" s="46">
        <v>0</v>
      </c>
      <c r="Q44" s="46">
        <v>0</v>
      </c>
      <c r="R44" s="46">
        <v>0</v>
      </c>
      <c r="S44" s="74">
        <v>0</v>
      </c>
      <c r="U44" s="73">
        <v>-238</v>
      </c>
      <c r="V44" s="74">
        <v>0</v>
      </c>
      <c r="W44">
        <v>0</v>
      </c>
      <c r="X44">
        <v>-238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-188</v>
      </c>
      <c r="P45" s="46">
        <v>0</v>
      </c>
      <c r="Q45" s="46">
        <v>0</v>
      </c>
      <c r="R45" s="46">
        <v>0</v>
      </c>
      <c r="S45" s="74">
        <v>0</v>
      </c>
      <c r="U45" s="73">
        <v>-188</v>
      </c>
      <c r="V45" s="74">
        <v>0</v>
      </c>
      <c r="W45">
        <v>0</v>
      </c>
      <c r="X45">
        <v>-188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-178</v>
      </c>
      <c r="P46" s="46">
        <v>0</v>
      </c>
      <c r="Q46" s="46">
        <v>0</v>
      </c>
      <c r="R46" s="46">
        <v>0</v>
      </c>
      <c r="S46" s="74">
        <v>0</v>
      </c>
      <c r="U46" s="73">
        <v>-178</v>
      </c>
      <c r="V46" s="74">
        <v>0</v>
      </c>
      <c r="W46">
        <v>0</v>
      </c>
      <c r="X46">
        <v>-178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-117</v>
      </c>
      <c r="P47" s="46">
        <v>0</v>
      </c>
      <c r="Q47" s="46">
        <v>0</v>
      </c>
      <c r="R47" s="46">
        <v>0</v>
      </c>
      <c r="S47" s="74">
        <v>0</v>
      </c>
      <c r="U47" s="73">
        <v>-117</v>
      </c>
      <c r="V47" s="74">
        <v>0</v>
      </c>
      <c r="W47">
        <v>0</v>
      </c>
      <c r="X47">
        <v>-117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-112</v>
      </c>
      <c r="P48" s="46">
        <v>0</v>
      </c>
      <c r="Q48" s="46">
        <v>0</v>
      </c>
      <c r="R48" s="46">
        <v>0</v>
      </c>
      <c r="S48" s="74">
        <v>0</v>
      </c>
      <c r="U48" s="73">
        <v>-112</v>
      </c>
      <c r="V48" s="74">
        <v>0</v>
      </c>
      <c r="W48">
        <v>0</v>
      </c>
      <c r="X48">
        <v>-112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-97</v>
      </c>
      <c r="P49" s="46">
        <v>0</v>
      </c>
      <c r="Q49" s="46">
        <v>0</v>
      </c>
      <c r="R49" s="46">
        <v>0</v>
      </c>
      <c r="S49" s="74">
        <v>0</v>
      </c>
      <c r="U49" s="73">
        <v>-97</v>
      </c>
      <c r="V49" s="74">
        <v>0</v>
      </c>
      <c r="W49">
        <v>0</v>
      </c>
      <c r="X49">
        <v>-97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-77</v>
      </c>
      <c r="P50" s="46">
        <v>0</v>
      </c>
      <c r="Q50" s="46">
        <v>0</v>
      </c>
      <c r="R50" s="46">
        <v>0</v>
      </c>
      <c r="S50" s="74">
        <v>0</v>
      </c>
      <c r="U50" s="73">
        <v>-77</v>
      </c>
      <c r="V50" s="74">
        <v>0</v>
      </c>
      <c r="W50">
        <v>0</v>
      </c>
      <c r="X50">
        <v>-77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-82</v>
      </c>
      <c r="P51" s="46">
        <v>0</v>
      </c>
      <c r="Q51" s="46">
        <v>0</v>
      </c>
      <c r="R51" s="46">
        <v>0</v>
      </c>
      <c r="S51" s="74">
        <v>0</v>
      </c>
      <c r="U51" s="73">
        <v>-82</v>
      </c>
      <c r="V51" s="74">
        <v>0</v>
      </c>
      <c r="W51">
        <v>0</v>
      </c>
      <c r="X51">
        <v>-82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-82</v>
      </c>
      <c r="P52" s="46">
        <v>0</v>
      </c>
      <c r="Q52" s="46">
        <v>0</v>
      </c>
      <c r="R52" s="46">
        <v>0</v>
      </c>
      <c r="S52" s="74">
        <v>0</v>
      </c>
      <c r="U52" s="73">
        <v>-82</v>
      </c>
      <c r="V52" s="74">
        <v>0</v>
      </c>
      <c r="W52">
        <v>0</v>
      </c>
      <c r="X52">
        <v>-82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-77</v>
      </c>
      <c r="P53" s="46">
        <v>0</v>
      </c>
      <c r="Q53" s="46">
        <v>0</v>
      </c>
      <c r="R53" s="46">
        <v>0</v>
      </c>
      <c r="S53" s="74">
        <v>0</v>
      </c>
      <c r="U53" s="73">
        <v>-77</v>
      </c>
      <c r="V53" s="74">
        <v>0</v>
      </c>
      <c r="W53">
        <v>0</v>
      </c>
      <c r="X53">
        <v>-77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-82</v>
      </c>
      <c r="P54" s="46">
        <v>0</v>
      </c>
      <c r="Q54" s="46">
        <v>0</v>
      </c>
      <c r="R54" s="46">
        <v>0</v>
      </c>
      <c r="S54" s="74">
        <v>0</v>
      </c>
      <c r="U54" s="73">
        <v>-82</v>
      </c>
      <c r="V54" s="74">
        <v>0</v>
      </c>
      <c r="W54">
        <v>0</v>
      </c>
      <c r="X54">
        <v>-82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-97</v>
      </c>
      <c r="P55" s="46">
        <v>0</v>
      </c>
      <c r="Q55" s="46">
        <v>0</v>
      </c>
      <c r="R55" s="46">
        <v>0</v>
      </c>
      <c r="S55" s="74">
        <v>0</v>
      </c>
      <c r="U55" s="73">
        <v>-97</v>
      </c>
      <c r="V55" s="74">
        <v>0</v>
      </c>
      <c r="W55">
        <v>0</v>
      </c>
      <c r="X55">
        <v>-97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-107</v>
      </c>
      <c r="P56" s="46">
        <v>0</v>
      </c>
      <c r="Q56" s="46">
        <v>0</v>
      </c>
      <c r="R56" s="46">
        <v>0</v>
      </c>
      <c r="S56" s="74">
        <v>0</v>
      </c>
      <c r="U56" s="73">
        <v>-107</v>
      </c>
      <c r="V56" s="74">
        <v>0</v>
      </c>
      <c r="W56">
        <v>0</v>
      </c>
      <c r="X56">
        <v>-107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-107</v>
      </c>
      <c r="P57" s="46">
        <v>0</v>
      </c>
      <c r="Q57" s="46">
        <v>0</v>
      </c>
      <c r="R57" s="46">
        <v>0</v>
      </c>
      <c r="S57" s="74">
        <v>0</v>
      </c>
      <c r="U57" s="73">
        <v>-107</v>
      </c>
      <c r="V57" s="74">
        <v>0</v>
      </c>
      <c r="W57">
        <v>0</v>
      </c>
      <c r="X57">
        <v>-107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-97</v>
      </c>
      <c r="P58" s="46">
        <v>0</v>
      </c>
      <c r="Q58" s="46">
        <v>0</v>
      </c>
      <c r="R58" s="46">
        <v>0</v>
      </c>
      <c r="S58" s="74">
        <v>0</v>
      </c>
      <c r="U58" s="73">
        <v>-97</v>
      </c>
      <c r="V58" s="74">
        <v>0</v>
      </c>
      <c r="W58">
        <v>0</v>
      </c>
      <c r="X58">
        <v>-97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-92</v>
      </c>
      <c r="P59" s="46">
        <v>0</v>
      </c>
      <c r="Q59" s="46">
        <v>0</v>
      </c>
      <c r="R59" s="46">
        <v>0</v>
      </c>
      <c r="S59" s="74">
        <v>0</v>
      </c>
      <c r="U59" s="73">
        <v>-92</v>
      </c>
      <c r="V59" s="74">
        <v>0</v>
      </c>
      <c r="W59">
        <v>0</v>
      </c>
      <c r="X59">
        <v>-92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-82</v>
      </c>
      <c r="P60" s="46">
        <v>0</v>
      </c>
      <c r="Q60" s="46">
        <v>0</v>
      </c>
      <c r="R60" s="46">
        <v>0</v>
      </c>
      <c r="S60" s="74">
        <v>0</v>
      </c>
      <c r="U60" s="73">
        <v>-82</v>
      </c>
      <c r="V60" s="74">
        <v>0</v>
      </c>
      <c r="W60">
        <v>0</v>
      </c>
      <c r="X60">
        <v>-82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-67</v>
      </c>
      <c r="P61" s="46">
        <v>0</v>
      </c>
      <c r="Q61" s="46">
        <v>0</v>
      </c>
      <c r="R61" s="46">
        <v>0</v>
      </c>
      <c r="S61" s="74">
        <v>0</v>
      </c>
      <c r="U61" s="73">
        <v>-67</v>
      </c>
      <c r="V61" s="74">
        <v>0</v>
      </c>
      <c r="W61">
        <v>0</v>
      </c>
      <c r="X61">
        <v>-67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-88</v>
      </c>
      <c r="P62" s="46">
        <v>0</v>
      </c>
      <c r="Q62" s="46">
        <v>0</v>
      </c>
      <c r="R62" s="46">
        <v>0</v>
      </c>
      <c r="S62" s="74">
        <v>0</v>
      </c>
      <c r="U62" s="73">
        <v>-88</v>
      </c>
      <c r="V62" s="74">
        <v>0</v>
      </c>
      <c r="W62">
        <v>0</v>
      </c>
      <c r="X62">
        <v>-88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-113</v>
      </c>
      <c r="P63" s="46">
        <v>0</v>
      </c>
      <c r="Q63" s="46">
        <v>0</v>
      </c>
      <c r="R63" s="46">
        <v>0</v>
      </c>
      <c r="S63" s="74">
        <v>0</v>
      </c>
      <c r="U63" s="73">
        <v>-113</v>
      </c>
      <c r="V63" s="74">
        <v>0</v>
      </c>
      <c r="W63">
        <v>0</v>
      </c>
      <c r="X63">
        <v>-113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-103</v>
      </c>
      <c r="P64" s="46">
        <v>0</v>
      </c>
      <c r="Q64" s="46">
        <v>0</v>
      </c>
      <c r="R64" s="46">
        <v>0</v>
      </c>
      <c r="S64" s="74">
        <v>0</v>
      </c>
      <c r="U64" s="73">
        <v>-103</v>
      </c>
      <c r="V64" s="74">
        <v>0</v>
      </c>
      <c r="W64">
        <v>0</v>
      </c>
      <c r="X64">
        <v>-103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-95</v>
      </c>
      <c r="P65" s="46">
        <v>0</v>
      </c>
      <c r="Q65" s="46">
        <v>0</v>
      </c>
      <c r="R65" s="46">
        <v>0</v>
      </c>
      <c r="S65" s="74">
        <v>0</v>
      </c>
      <c r="U65" s="73">
        <v>-95</v>
      </c>
      <c r="V65" s="74">
        <v>0</v>
      </c>
      <c r="W65">
        <v>0</v>
      </c>
      <c r="X65">
        <v>-95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-110</v>
      </c>
      <c r="P66" s="46">
        <v>0</v>
      </c>
      <c r="Q66" s="46">
        <v>0</v>
      </c>
      <c r="R66" s="46">
        <v>0</v>
      </c>
      <c r="S66" s="74">
        <v>0</v>
      </c>
      <c r="U66" s="73">
        <v>-110</v>
      </c>
      <c r="V66" s="74">
        <v>0</v>
      </c>
      <c r="W66">
        <v>0</v>
      </c>
      <c r="X66">
        <v>-110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-103</v>
      </c>
      <c r="P67" s="46">
        <v>0</v>
      </c>
      <c r="Q67" s="46">
        <v>0</v>
      </c>
      <c r="R67" s="46">
        <v>0</v>
      </c>
      <c r="S67" s="74">
        <v>0</v>
      </c>
      <c r="U67" s="73">
        <v>-103</v>
      </c>
      <c r="V67" s="74">
        <v>0</v>
      </c>
      <c r="W67">
        <v>0</v>
      </c>
      <c r="X67">
        <v>-103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-110</v>
      </c>
      <c r="P68" s="46">
        <v>0</v>
      </c>
      <c r="Q68" s="46">
        <v>0</v>
      </c>
      <c r="R68" s="46">
        <v>0</v>
      </c>
      <c r="S68" s="74">
        <v>0</v>
      </c>
      <c r="U68" s="73">
        <v>-110</v>
      </c>
      <c r="V68" s="74">
        <v>0</v>
      </c>
      <c r="W68">
        <v>0</v>
      </c>
      <c r="X68">
        <v>-110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-124</v>
      </c>
      <c r="P69" s="46">
        <v>0</v>
      </c>
      <c r="Q69" s="46">
        <v>0</v>
      </c>
      <c r="R69" s="46">
        <v>0</v>
      </c>
      <c r="S69" s="74">
        <v>0</v>
      </c>
      <c r="U69" s="73">
        <v>-124</v>
      </c>
      <c r="V69" s="74">
        <v>0</v>
      </c>
      <c r="W69">
        <v>0</v>
      </c>
      <c r="X69">
        <v>-124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-119</v>
      </c>
      <c r="P70" s="46">
        <v>-108</v>
      </c>
      <c r="Q70" s="46">
        <v>0</v>
      </c>
      <c r="R70" s="46">
        <v>0</v>
      </c>
      <c r="S70" s="74">
        <v>0</v>
      </c>
      <c r="U70" s="73">
        <v>-227</v>
      </c>
      <c r="V70" s="74">
        <v>0</v>
      </c>
      <c r="W70">
        <v>0</v>
      </c>
      <c r="X70">
        <v>-119</v>
      </c>
      <c r="Y70">
        <v>0</v>
      </c>
      <c r="Z70">
        <v>0</v>
      </c>
      <c r="AA70">
        <v>-108</v>
      </c>
    </row>
    <row r="71" spans="7:27">
      <c r="G71" t="s">
        <v>113</v>
      </c>
      <c r="H71" s="73">
        <v>21.21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-39</v>
      </c>
      <c r="P71" s="46">
        <v>0</v>
      </c>
      <c r="Q71" s="46">
        <v>0</v>
      </c>
      <c r="R71" s="46">
        <v>0</v>
      </c>
      <c r="S71" s="74">
        <v>0</v>
      </c>
      <c r="U71" s="73">
        <v>-39</v>
      </c>
      <c r="V71" s="74">
        <v>21.21</v>
      </c>
      <c r="W71">
        <v>21.21</v>
      </c>
      <c r="X71">
        <v>-39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62.68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-29</v>
      </c>
      <c r="P72" s="46">
        <v>-87</v>
      </c>
      <c r="Q72" s="46">
        <v>0</v>
      </c>
      <c r="R72" s="46">
        <v>0</v>
      </c>
      <c r="S72" s="74">
        <v>0</v>
      </c>
      <c r="U72" s="73">
        <v>-116</v>
      </c>
      <c r="V72" s="74">
        <v>62.68</v>
      </c>
      <c r="W72">
        <v>62.68</v>
      </c>
      <c r="X72">
        <v>-29</v>
      </c>
      <c r="Y72">
        <v>0</v>
      </c>
      <c r="Z72">
        <v>0</v>
      </c>
      <c r="AA72">
        <v>-87</v>
      </c>
    </row>
    <row r="73" spans="7:27">
      <c r="G73" t="s">
        <v>115</v>
      </c>
      <c r="H73" s="73">
        <v>82.93</v>
      </c>
      <c r="I73" s="46">
        <v>0</v>
      </c>
      <c r="J73" s="46">
        <v>0</v>
      </c>
      <c r="K73" s="46">
        <v>0</v>
      </c>
      <c r="L73" s="46">
        <v>0</v>
      </c>
      <c r="M73" s="74">
        <v>2.12</v>
      </c>
      <c r="N73" s="73">
        <v>0</v>
      </c>
      <c r="O73" s="46">
        <v>-9</v>
      </c>
      <c r="P73" s="46">
        <v>0</v>
      </c>
      <c r="Q73" s="46">
        <v>0</v>
      </c>
      <c r="R73" s="46">
        <v>0</v>
      </c>
      <c r="S73" s="74">
        <v>0</v>
      </c>
      <c r="U73" s="73">
        <v>-9</v>
      </c>
      <c r="V73" s="74">
        <v>85.05</v>
      </c>
      <c r="W73">
        <v>82.93</v>
      </c>
      <c r="X73">
        <v>-9</v>
      </c>
      <c r="Y73">
        <v>0</v>
      </c>
      <c r="Z73">
        <v>2.12</v>
      </c>
      <c r="AA73">
        <v>0</v>
      </c>
    </row>
    <row r="74" spans="7:27">
      <c r="G74" t="s">
        <v>116</v>
      </c>
      <c r="H74" s="73">
        <v>97.4</v>
      </c>
      <c r="I74" s="46">
        <v>0</v>
      </c>
      <c r="J74" s="46">
        <v>0</v>
      </c>
      <c r="K74" s="46">
        <v>0</v>
      </c>
      <c r="L74" s="46">
        <v>0</v>
      </c>
      <c r="M74" s="74">
        <v>4.82</v>
      </c>
      <c r="N74" s="73">
        <v>0</v>
      </c>
      <c r="O74" s="46">
        <v>0</v>
      </c>
      <c r="P74" s="46">
        <v>-82</v>
      </c>
      <c r="Q74" s="46">
        <v>0</v>
      </c>
      <c r="R74" s="46">
        <v>0</v>
      </c>
      <c r="S74" s="74">
        <v>0</v>
      </c>
      <c r="U74" s="73">
        <v>-82</v>
      </c>
      <c r="V74" s="74">
        <v>102.22</v>
      </c>
      <c r="W74">
        <v>97.4</v>
      </c>
      <c r="X74">
        <v>0</v>
      </c>
      <c r="Y74">
        <v>0</v>
      </c>
      <c r="Z74">
        <v>4.82</v>
      </c>
      <c r="AA74">
        <v>-82</v>
      </c>
    </row>
    <row r="75" spans="7:27">
      <c r="G75" t="s">
        <v>117</v>
      </c>
      <c r="H75" s="73">
        <v>81.96</v>
      </c>
      <c r="I75" s="46">
        <v>0</v>
      </c>
      <c r="J75" s="46">
        <v>0</v>
      </c>
      <c r="K75" s="46">
        <v>0</v>
      </c>
      <c r="L75" s="46">
        <v>0</v>
      </c>
      <c r="M75" s="74">
        <v>5.5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87.46</v>
      </c>
      <c r="W75">
        <v>81.96</v>
      </c>
      <c r="X75">
        <v>0</v>
      </c>
      <c r="Y75">
        <v>0</v>
      </c>
      <c r="Z75">
        <v>5.5</v>
      </c>
      <c r="AA75">
        <v>0</v>
      </c>
    </row>
    <row r="76" spans="7:27">
      <c r="G76" t="s">
        <v>118</v>
      </c>
      <c r="H76" s="73">
        <v>59.78</v>
      </c>
      <c r="I76" s="46">
        <v>0</v>
      </c>
      <c r="J76" s="46">
        <v>0</v>
      </c>
      <c r="K76" s="46">
        <v>0</v>
      </c>
      <c r="L76" s="46">
        <v>0</v>
      </c>
      <c r="M76" s="74">
        <v>5.21</v>
      </c>
      <c r="N76" s="73">
        <v>0</v>
      </c>
      <c r="O76" s="46">
        <v>0</v>
      </c>
      <c r="P76" s="46">
        <v>-92</v>
      </c>
      <c r="Q76" s="46">
        <v>0</v>
      </c>
      <c r="R76" s="46">
        <v>0</v>
      </c>
      <c r="S76" s="74">
        <v>0</v>
      </c>
      <c r="U76" s="73">
        <v>-92</v>
      </c>
      <c r="V76" s="74">
        <v>64.989999999999995</v>
      </c>
      <c r="W76">
        <v>59.78</v>
      </c>
      <c r="X76">
        <v>0</v>
      </c>
      <c r="Y76">
        <v>0</v>
      </c>
      <c r="Z76">
        <v>5.21</v>
      </c>
      <c r="AA76">
        <v>-92</v>
      </c>
    </row>
    <row r="77" spans="7:27">
      <c r="G77" t="s">
        <v>119</v>
      </c>
      <c r="H77" s="73">
        <v>76.180000000000007</v>
      </c>
      <c r="I77" s="46">
        <v>0</v>
      </c>
      <c r="J77" s="46">
        <v>0</v>
      </c>
      <c r="K77" s="46">
        <v>0</v>
      </c>
      <c r="L77" s="46">
        <v>0</v>
      </c>
      <c r="M77" s="74">
        <v>5.3</v>
      </c>
      <c r="N77" s="73">
        <v>0</v>
      </c>
      <c r="O77" s="46">
        <v>-90</v>
      </c>
      <c r="P77" s="46">
        <v>-103</v>
      </c>
      <c r="Q77" s="46">
        <v>0</v>
      </c>
      <c r="R77" s="46">
        <v>0</v>
      </c>
      <c r="S77" s="74">
        <v>0</v>
      </c>
      <c r="U77" s="73">
        <v>-193</v>
      </c>
      <c r="V77" s="74">
        <v>81.48</v>
      </c>
      <c r="W77">
        <v>76.180000000000007</v>
      </c>
      <c r="X77">
        <v>-90</v>
      </c>
      <c r="Y77">
        <v>0</v>
      </c>
      <c r="Z77">
        <v>5.3</v>
      </c>
      <c r="AA77">
        <v>-103</v>
      </c>
    </row>
    <row r="78" spans="7:27">
      <c r="G78" t="s">
        <v>120</v>
      </c>
      <c r="H78" s="73">
        <v>67.650000000000006</v>
      </c>
      <c r="I78" s="46">
        <v>0</v>
      </c>
      <c r="J78" s="46">
        <v>0</v>
      </c>
      <c r="K78" s="46">
        <v>0</v>
      </c>
      <c r="L78" s="46">
        <v>0</v>
      </c>
      <c r="M78" s="74">
        <v>5.12</v>
      </c>
      <c r="N78" s="73">
        <v>0</v>
      </c>
      <c r="O78" s="46">
        <v>-70</v>
      </c>
      <c r="P78" s="46">
        <v>-124</v>
      </c>
      <c r="Q78" s="46">
        <v>0</v>
      </c>
      <c r="R78" s="46">
        <v>0</v>
      </c>
      <c r="S78" s="74">
        <v>0</v>
      </c>
      <c r="U78" s="73">
        <v>-194</v>
      </c>
      <c r="V78" s="74">
        <v>72.77</v>
      </c>
      <c r="W78">
        <v>67.650000000000006</v>
      </c>
      <c r="X78">
        <v>-70</v>
      </c>
      <c r="Y78">
        <v>0</v>
      </c>
      <c r="Z78">
        <v>5.12</v>
      </c>
      <c r="AA78">
        <v>-124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2.7</v>
      </c>
      <c r="N79" s="73">
        <v>0</v>
      </c>
      <c r="O79" s="46">
        <v>-70</v>
      </c>
      <c r="P79" s="46">
        <v>-46</v>
      </c>
      <c r="Q79" s="46">
        <v>0</v>
      </c>
      <c r="R79" s="46">
        <v>0</v>
      </c>
      <c r="S79" s="74">
        <v>0</v>
      </c>
      <c r="U79" s="73">
        <v>-116</v>
      </c>
      <c r="V79" s="74">
        <v>2.7</v>
      </c>
      <c r="W79">
        <v>0</v>
      </c>
      <c r="X79">
        <v>-70</v>
      </c>
      <c r="Y79">
        <v>0</v>
      </c>
      <c r="Z79">
        <v>2.7</v>
      </c>
      <c r="AA79">
        <v>-46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4.09</v>
      </c>
      <c r="N80" s="73">
        <v>0</v>
      </c>
      <c r="O80" s="46">
        <v>-70</v>
      </c>
      <c r="P80" s="46">
        <v>-50</v>
      </c>
      <c r="Q80" s="46">
        <v>0</v>
      </c>
      <c r="R80" s="46">
        <v>0</v>
      </c>
      <c r="S80" s="74">
        <v>0</v>
      </c>
      <c r="U80" s="73">
        <v>-120</v>
      </c>
      <c r="V80" s="74">
        <v>4.09</v>
      </c>
      <c r="W80">
        <v>0</v>
      </c>
      <c r="X80">
        <v>-70</v>
      </c>
      <c r="Y80">
        <v>0</v>
      </c>
      <c r="Z80">
        <v>4.09</v>
      </c>
      <c r="AA80">
        <v>-50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5.0599999999999996</v>
      </c>
      <c r="N81" s="73">
        <v>0</v>
      </c>
      <c r="O81" s="46">
        <v>-70</v>
      </c>
      <c r="P81" s="46">
        <v>-80</v>
      </c>
      <c r="Q81" s="46">
        <v>0</v>
      </c>
      <c r="R81" s="46">
        <v>0</v>
      </c>
      <c r="S81" s="74">
        <v>0</v>
      </c>
      <c r="U81" s="73">
        <v>-150</v>
      </c>
      <c r="V81" s="74">
        <v>5.0599999999999996</v>
      </c>
      <c r="W81">
        <v>0</v>
      </c>
      <c r="X81">
        <v>-70</v>
      </c>
      <c r="Y81">
        <v>0</v>
      </c>
      <c r="Z81">
        <v>5.0599999999999996</v>
      </c>
      <c r="AA81">
        <v>-80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8.48</v>
      </c>
      <c r="N82" s="73">
        <v>0</v>
      </c>
      <c r="O82" s="46">
        <v>-70</v>
      </c>
      <c r="P82" s="46">
        <v>-105</v>
      </c>
      <c r="Q82" s="46">
        <v>0</v>
      </c>
      <c r="R82" s="46">
        <v>0</v>
      </c>
      <c r="S82" s="74">
        <v>0</v>
      </c>
      <c r="U82" s="73">
        <v>-175</v>
      </c>
      <c r="V82" s="74">
        <v>8.48</v>
      </c>
      <c r="W82">
        <v>0</v>
      </c>
      <c r="X82">
        <v>-70</v>
      </c>
      <c r="Y82">
        <v>0</v>
      </c>
      <c r="Z82">
        <v>8.48</v>
      </c>
      <c r="AA82">
        <v>-105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9.5500000000000007</v>
      </c>
      <c r="N83" s="73">
        <v>0</v>
      </c>
      <c r="O83" s="46">
        <v>-75</v>
      </c>
      <c r="P83" s="46">
        <v>-144</v>
      </c>
      <c r="Q83" s="46">
        <v>0</v>
      </c>
      <c r="R83" s="46">
        <v>0</v>
      </c>
      <c r="S83" s="74">
        <v>0</v>
      </c>
      <c r="U83" s="73">
        <v>-219</v>
      </c>
      <c r="V83" s="74">
        <v>9.5500000000000007</v>
      </c>
      <c r="W83">
        <v>0</v>
      </c>
      <c r="X83">
        <v>-75</v>
      </c>
      <c r="Y83">
        <v>0</v>
      </c>
      <c r="Z83">
        <v>9.5500000000000007</v>
      </c>
      <c r="AA83">
        <v>-144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9.16</v>
      </c>
      <c r="N84" s="73">
        <v>0</v>
      </c>
      <c r="O84" s="46">
        <v>-90</v>
      </c>
      <c r="P84" s="46">
        <v>-171</v>
      </c>
      <c r="Q84" s="46">
        <v>0</v>
      </c>
      <c r="R84" s="46">
        <v>0</v>
      </c>
      <c r="S84" s="74">
        <v>0</v>
      </c>
      <c r="U84" s="73">
        <v>-261</v>
      </c>
      <c r="V84" s="74">
        <v>9.16</v>
      </c>
      <c r="W84">
        <v>0</v>
      </c>
      <c r="X84">
        <v>-90</v>
      </c>
      <c r="Y84">
        <v>0</v>
      </c>
      <c r="Z84">
        <v>9.16</v>
      </c>
      <c r="AA84">
        <v>-171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10.9</v>
      </c>
      <c r="N85" s="73">
        <v>0</v>
      </c>
      <c r="O85" s="46">
        <v>-70</v>
      </c>
      <c r="P85" s="46">
        <v>-49</v>
      </c>
      <c r="Q85" s="46">
        <v>0</v>
      </c>
      <c r="R85" s="46">
        <v>0</v>
      </c>
      <c r="S85" s="74">
        <v>0</v>
      </c>
      <c r="U85" s="73">
        <v>-119</v>
      </c>
      <c r="V85" s="74">
        <v>10.9</v>
      </c>
      <c r="W85">
        <v>0</v>
      </c>
      <c r="X85">
        <v>-70</v>
      </c>
      <c r="Y85">
        <v>0</v>
      </c>
      <c r="Z85">
        <v>10.9</v>
      </c>
      <c r="AA85">
        <v>-49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11.57</v>
      </c>
      <c r="N86" s="73">
        <v>0</v>
      </c>
      <c r="O86" s="46">
        <v>-70</v>
      </c>
      <c r="P86" s="46">
        <v>-48</v>
      </c>
      <c r="Q86" s="46">
        <v>0</v>
      </c>
      <c r="R86" s="46">
        <v>0</v>
      </c>
      <c r="S86" s="74">
        <v>0</v>
      </c>
      <c r="U86" s="73">
        <v>-118</v>
      </c>
      <c r="V86" s="74">
        <v>11.57</v>
      </c>
      <c r="W86">
        <v>0</v>
      </c>
      <c r="X86">
        <v>-70</v>
      </c>
      <c r="Y86">
        <v>0</v>
      </c>
      <c r="Z86">
        <v>11.57</v>
      </c>
      <c r="AA86">
        <v>-48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6.36</v>
      </c>
      <c r="N87" s="73">
        <v>0</v>
      </c>
      <c r="O87" s="46">
        <v>-35</v>
      </c>
      <c r="P87" s="46">
        <v>-162</v>
      </c>
      <c r="Q87" s="46">
        <v>0</v>
      </c>
      <c r="R87" s="46">
        <v>0</v>
      </c>
      <c r="S87" s="74">
        <v>0</v>
      </c>
      <c r="U87" s="73">
        <v>-197</v>
      </c>
      <c r="V87" s="74">
        <v>6.36</v>
      </c>
      <c r="W87">
        <v>0</v>
      </c>
      <c r="X87">
        <v>-35</v>
      </c>
      <c r="Y87">
        <v>0</v>
      </c>
      <c r="Z87">
        <v>6.36</v>
      </c>
      <c r="AA87">
        <v>-162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6.56</v>
      </c>
      <c r="N88" s="73">
        <v>0</v>
      </c>
      <c r="O88" s="46">
        <v>-70</v>
      </c>
      <c r="P88" s="46">
        <v>-141</v>
      </c>
      <c r="Q88" s="46">
        <v>0</v>
      </c>
      <c r="R88" s="46">
        <v>0</v>
      </c>
      <c r="S88" s="74">
        <v>0</v>
      </c>
      <c r="U88" s="73">
        <v>-211</v>
      </c>
      <c r="V88" s="74">
        <v>6.56</v>
      </c>
      <c r="W88">
        <v>0</v>
      </c>
      <c r="X88">
        <v>-70</v>
      </c>
      <c r="Y88">
        <v>0</v>
      </c>
      <c r="Z88">
        <v>6.56</v>
      </c>
      <c r="AA88">
        <v>-141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9.4499999999999993</v>
      </c>
      <c r="N89" s="73">
        <v>0</v>
      </c>
      <c r="O89" s="46">
        <v>-65</v>
      </c>
      <c r="P89" s="46">
        <v>-180</v>
      </c>
      <c r="Q89" s="46">
        <v>0</v>
      </c>
      <c r="R89" s="46">
        <v>0</v>
      </c>
      <c r="S89" s="74">
        <v>0</v>
      </c>
      <c r="U89" s="73">
        <v>-245</v>
      </c>
      <c r="V89" s="74">
        <v>9.4499999999999993</v>
      </c>
      <c r="W89">
        <v>0</v>
      </c>
      <c r="X89">
        <v>-65</v>
      </c>
      <c r="Y89">
        <v>0</v>
      </c>
      <c r="Z89">
        <v>9.4499999999999993</v>
      </c>
      <c r="AA89">
        <v>-180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6.56</v>
      </c>
      <c r="N90" s="73">
        <v>0</v>
      </c>
      <c r="O90" s="46">
        <v>-135</v>
      </c>
      <c r="P90" s="46">
        <v>-260</v>
      </c>
      <c r="Q90" s="46">
        <v>0</v>
      </c>
      <c r="R90" s="46">
        <v>0</v>
      </c>
      <c r="S90" s="74">
        <v>0</v>
      </c>
      <c r="U90" s="73">
        <v>-395</v>
      </c>
      <c r="V90" s="74">
        <v>6.56</v>
      </c>
      <c r="W90">
        <v>0</v>
      </c>
      <c r="X90">
        <v>-135</v>
      </c>
      <c r="Y90">
        <v>0</v>
      </c>
      <c r="Z90">
        <v>6.56</v>
      </c>
      <c r="AA90">
        <v>-260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4.92</v>
      </c>
      <c r="N91" s="73">
        <v>0</v>
      </c>
      <c r="O91" s="46">
        <v>-155</v>
      </c>
      <c r="P91" s="46">
        <v>-279</v>
      </c>
      <c r="Q91" s="46">
        <v>0</v>
      </c>
      <c r="R91" s="46">
        <v>0</v>
      </c>
      <c r="S91" s="74">
        <v>0</v>
      </c>
      <c r="U91" s="73">
        <v>-434</v>
      </c>
      <c r="V91" s="74">
        <v>4.92</v>
      </c>
      <c r="W91">
        <v>0</v>
      </c>
      <c r="X91">
        <v>-155</v>
      </c>
      <c r="Y91">
        <v>0</v>
      </c>
      <c r="Z91">
        <v>4.92</v>
      </c>
      <c r="AA91">
        <v>-279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4.63</v>
      </c>
      <c r="N92" s="73">
        <v>0</v>
      </c>
      <c r="O92" s="46">
        <v>-155</v>
      </c>
      <c r="P92" s="46">
        <v>-274</v>
      </c>
      <c r="Q92" s="46">
        <v>0</v>
      </c>
      <c r="R92" s="46">
        <v>0</v>
      </c>
      <c r="S92" s="74">
        <v>0</v>
      </c>
      <c r="U92" s="73">
        <v>-429</v>
      </c>
      <c r="V92" s="74">
        <v>4.63</v>
      </c>
      <c r="W92">
        <v>0</v>
      </c>
      <c r="X92">
        <v>-155</v>
      </c>
      <c r="Y92">
        <v>0</v>
      </c>
      <c r="Z92">
        <v>4.63</v>
      </c>
      <c r="AA92">
        <v>-274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1.1599999999999999</v>
      </c>
      <c r="N93" s="73">
        <v>0</v>
      </c>
      <c r="O93" s="46">
        <v>-155</v>
      </c>
      <c r="P93" s="46">
        <v>-268</v>
      </c>
      <c r="Q93" s="46">
        <v>0</v>
      </c>
      <c r="R93" s="46">
        <v>0</v>
      </c>
      <c r="S93" s="74">
        <v>0</v>
      </c>
      <c r="U93" s="73">
        <v>-423</v>
      </c>
      <c r="V93" s="74">
        <v>1.1599999999999999</v>
      </c>
      <c r="W93">
        <v>0</v>
      </c>
      <c r="X93">
        <v>-155</v>
      </c>
      <c r="Y93">
        <v>0</v>
      </c>
      <c r="Z93">
        <v>1.1599999999999999</v>
      </c>
      <c r="AA93">
        <v>-268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4.68</v>
      </c>
      <c r="N94" s="73">
        <v>0</v>
      </c>
      <c r="O94" s="46">
        <v>-110</v>
      </c>
      <c r="P94" s="46">
        <v>-199</v>
      </c>
      <c r="Q94" s="46">
        <v>0</v>
      </c>
      <c r="R94" s="46">
        <v>0</v>
      </c>
      <c r="S94" s="74">
        <v>0</v>
      </c>
      <c r="U94" s="73">
        <v>-309</v>
      </c>
      <c r="V94" s="74">
        <v>4.68</v>
      </c>
      <c r="W94">
        <v>0</v>
      </c>
      <c r="X94">
        <v>-110</v>
      </c>
      <c r="Y94">
        <v>0</v>
      </c>
      <c r="Z94">
        <v>4.68</v>
      </c>
      <c r="AA94">
        <v>-199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6.28</v>
      </c>
      <c r="L95" s="46">
        <v>0</v>
      </c>
      <c r="M95" s="74">
        <v>4.3899999999999997</v>
      </c>
      <c r="N95" s="73">
        <v>0</v>
      </c>
      <c r="O95" s="46">
        <v>-100</v>
      </c>
      <c r="P95" s="46">
        <v>-197</v>
      </c>
      <c r="Q95" s="46">
        <v>0</v>
      </c>
      <c r="R95" s="46">
        <v>0</v>
      </c>
      <c r="S95" s="74">
        <v>0</v>
      </c>
      <c r="U95" s="73">
        <v>-297</v>
      </c>
      <c r="V95" s="74">
        <v>10.67</v>
      </c>
      <c r="W95">
        <v>0</v>
      </c>
      <c r="X95">
        <v>-100</v>
      </c>
      <c r="Y95">
        <v>6.28</v>
      </c>
      <c r="Z95">
        <v>4.3899999999999997</v>
      </c>
      <c r="AA95">
        <v>-197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9.3800000000000008</v>
      </c>
      <c r="L96" s="46">
        <v>0</v>
      </c>
      <c r="M96" s="74">
        <v>1.5</v>
      </c>
      <c r="N96" s="73">
        <v>0</v>
      </c>
      <c r="O96" s="46">
        <v>-105</v>
      </c>
      <c r="P96" s="46">
        <v>-197</v>
      </c>
      <c r="Q96" s="46">
        <v>0</v>
      </c>
      <c r="R96" s="46">
        <v>0</v>
      </c>
      <c r="S96" s="74">
        <v>0</v>
      </c>
      <c r="U96" s="73">
        <v>-302</v>
      </c>
      <c r="V96" s="74">
        <v>10.88</v>
      </c>
      <c r="W96">
        <v>0</v>
      </c>
      <c r="X96">
        <v>-105</v>
      </c>
      <c r="Y96">
        <v>9.3800000000000008</v>
      </c>
      <c r="Z96">
        <v>1.5</v>
      </c>
      <c r="AA96">
        <v>-197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8.8699999999999992</v>
      </c>
      <c r="L97" s="46">
        <v>0</v>
      </c>
      <c r="M97" s="74">
        <v>0.68</v>
      </c>
      <c r="N97" s="73">
        <v>0</v>
      </c>
      <c r="O97" s="46">
        <v>-95</v>
      </c>
      <c r="P97" s="46">
        <v>-187</v>
      </c>
      <c r="Q97" s="46">
        <v>0</v>
      </c>
      <c r="R97" s="46">
        <v>0</v>
      </c>
      <c r="S97" s="74">
        <v>0</v>
      </c>
      <c r="U97" s="73">
        <v>-282</v>
      </c>
      <c r="V97" s="74">
        <v>9.5500000000000007</v>
      </c>
      <c r="W97">
        <v>0</v>
      </c>
      <c r="X97">
        <v>-95</v>
      </c>
      <c r="Y97">
        <v>8.8699999999999992</v>
      </c>
      <c r="Z97">
        <v>0.68</v>
      </c>
      <c r="AA97">
        <v>-187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10.96</v>
      </c>
      <c r="L98" s="46">
        <v>0</v>
      </c>
      <c r="M98" s="74">
        <v>1.08</v>
      </c>
      <c r="N98" s="73">
        <v>0</v>
      </c>
      <c r="O98" s="46">
        <v>-90</v>
      </c>
      <c r="P98" s="46">
        <v>-183</v>
      </c>
      <c r="Q98" s="46">
        <v>0</v>
      </c>
      <c r="R98" s="46">
        <v>0</v>
      </c>
      <c r="S98" s="74">
        <v>0</v>
      </c>
      <c r="U98" s="73">
        <v>-273</v>
      </c>
      <c r="V98" s="74">
        <v>12.04</v>
      </c>
      <c r="W98">
        <v>0</v>
      </c>
      <c r="X98">
        <v>-90</v>
      </c>
      <c r="Y98">
        <v>10.96</v>
      </c>
      <c r="Z98">
        <v>1.08</v>
      </c>
      <c r="AA98">
        <v>-183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0.13744750000000003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2.7987499999999998E-2</v>
      </c>
      <c r="L99" s="69">
        <f t="shared" si="1"/>
        <v>0</v>
      </c>
      <c r="M99" s="69">
        <f t="shared" si="1"/>
        <v>5.1225E-2</v>
      </c>
      <c r="N99" s="68">
        <f t="shared" si="1"/>
        <v>0</v>
      </c>
      <c r="O99" s="69">
        <f t="shared" si="1"/>
        <v>-3.1209250000000002</v>
      </c>
      <c r="P99" s="69">
        <f t="shared" si="1"/>
        <v>-2.73075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-5.8516749999999993</v>
      </c>
      <c r="V99" s="70">
        <f t="shared" si="1"/>
        <v>0.21665999999999991</v>
      </c>
      <c r="W99">
        <f t="shared" si="1"/>
        <v>0.13744750000000003</v>
      </c>
      <c r="X99">
        <f t="shared" si="1"/>
        <v>-3.1209250000000002</v>
      </c>
      <c r="Y99">
        <f t="shared" si="1"/>
        <v>2.7987499999999998E-2</v>
      </c>
      <c r="Z99">
        <f t="shared" si="1"/>
        <v>5.1225E-2</v>
      </c>
      <c r="AA99">
        <f t="shared" si="1"/>
        <v>-2.73075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532</v>
      </c>
      <c r="X1" t="s">
        <v>534</v>
      </c>
      <c r="Y1" t="s">
        <v>536</v>
      </c>
      <c r="Z1" t="s">
        <v>538</v>
      </c>
      <c r="AA1" t="s">
        <v>451</v>
      </c>
      <c r="AB1" t="s">
        <v>542</v>
      </c>
      <c r="AC1" t="s">
        <v>544</v>
      </c>
      <c r="AD1" t="s">
        <v>546</v>
      </c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45390</v>
      </c>
      <c r="W2" s="28" t="s">
        <v>358</v>
      </c>
      <c r="X2" t="s">
        <v>369</v>
      </c>
      <c r="Y2" t="s">
        <v>149</v>
      </c>
      <c r="Z2" t="s">
        <v>145</v>
      </c>
      <c r="AA2" t="s">
        <v>540</v>
      </c>
      <c r="AB2" t="s">
        <v>149</v>
      </c>
      <c r="AC2" t="s">
        <v>146</v>
      </c>
      <c r="AD2" t="s">
        <v>148</v>
      </c>
    </row>
    <row r="3" spans="1:3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41.459999999999994</v>
      </c>
      <c r="I3" s="53">
        <v>0</v>
      </c>
      <c r="J3" s="53">
        <v>7.27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549</v>
      </c>
      <c r="W3">
        <v>0.48</v>
      </c>
      <c r="X3">
        <v>0</v>
      </c>
      <c r="Y3">
        <v>7.27</v>
      </c>
      <c r="Z3">
        <v>40.98</v>
      </c>
      <c r="AA3">
        <v>0</v>
      </c>
      <c r="AB3">
        <v>0</v>
      </c>
      <c r="AC3">
        <v>0</v>
      </c>
      <c r="AD3">
        <v>0</v>
      </c>
    </row>
    <row r="4" spans="1:30">
      <c r="A4" t="s">
        <v>234</v>
      </c>
      <c r="B4" t="s">
        <v>226</v>
      </c>
      <c r="C4" t="s">
        <v>228</v>
      </c>
      <c r="G4" t="s">
        <v>46</v>
      </c>
      <c r="H4" s="73">
        <v>41.459999999999994</v>
      </c>
      <c r="I4" s="46">
        <v>0</v>
      </c>
      <c r="J4" s="46">
        <v>7.27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549</v>
      </c>
      <c r="W4">
        <v>0.48</v>
      </c>
      <c r="X4">
        <v>0</v>
      </c>
      <c r="Y4">
        <v>7.27</v>
      </c>
      <c r="Z4">
        <v>40.98</v>
      </c>
      <c r="AA4">
        <v>0</v>
      </c>
      <c r="AB4">
        <v>0</v>
      </c>
      <c r="AC4">
        <v>0</v>
      </c>
      <c r="AD4">
        <v>0</v>
      </c>
    </row>
    <row r="5" spans="1:30">
      <c r="A5" t="s">
        <v>235</v>
      </c>
      <c r="B5" t="s">
        <v>227</v>
      </c>
      <c r="C5" t="s">
        <v>229</v>
      </c>
      <c r="G5" t="s">
        <v>47</v>
      </c>
      <c r="H5" s="73">
        <v>41.459999999999994</v>
      </c>
      <c r="I5" s="46">
        <v>0</v>
      </c>
      <c r="J5" s="46">
        <v>7.27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0</v>
      </c>
      <c r="Y5">
        <v>7.27</v>
      </c>
      <c r="Z5">
        <v>40.98</v>
      </c>
      <c r="AA5">
        <v>0</v>
      </c>
      <c r="AB5">
        <v>0</v>
      </c>
      <c r="AC5">
        <v>0</v>
      </c>
      <c r="AD5">
        <v>0</v>
      </c>
    </row>
    <row r="6" spans="1:30">
      <c r="A6" t="s">
        <v>236</v>
      </c>
      <c r="B6" t="s">
        <v>258</v>
      </c>
      <c r="C6" t="s">
        <v>230</v>
      </c>
      <c r="G6" t="s">
        <v>48</v>
      </c>
      <c r="H6" s="73">
        <v>41.459999999999994</v>
      </c>
      <c r="I6" s="46">
        <v>0</v>
      </c>
      <c r="J6" s="46">
        <v>7.27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0</v>
      </c>
      <c r="Y6">
        <v>7.27</v>
      </c>
      <c r="Z6">
        <v>40.98</v>
      </c>
      <c r="AA6">
        <v>0</v>
      </c>
      <c r="AB6">
        <v>0</v>
      </c>
      <c r="AC6">
        <v>0</v>
      </c>
      <c r="AD6">
        <v>0</v>
      </c>
    </row>
    <row r="7" spans="1:30">
      <c r="A7" t="s">
        <v>237</v>
      </c>
      <c r="B7" t="s">
        <v>280</v>
      </c>
      <c r="C7" t="s">
        <v>259</v>
      </c>
      <c r="G7" t="s">
        <v>49</v>
      </c>
      <c r="H7" s="73">
        <v>41.459999999999994</v>
      </c>
      <c r="I7" s="46">
        <v>0</v>
      </c>
      <c r="J7" s="46">
        <v>7.18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0</v>
      </c>
      <c r="Y7">
        <v>7.18</v>
      </c>
      <c r="Z7">
        <v>40.98</v>
      </c>
      <c r="AA7">
        <v>0</v>
      </c>
      <c r="AB7">
        <v>0</v>
      </c>
      <c r="AC7">
        <v>0</v>
      </c>
      <c r="AD7">
        <v>0</v>
      </c>
    </row>
    <row r="8" spans="1:30">
      <c r="A8" t="s">
        <v>238</v>
      </c>
      <c r="B8" t="s">
        <v>315</v>
      </c>
      <c r="C8" t="s">
        <v>231</v>
      </c>
      <c r="G8" t="s">
        <v>50</v>
      </c>
      <c r="H8" s="73">
        <v>41.459999999999994</v>
      </c>
      <c r="I8" s="46">
        <v>0</v>
      </c>
      <c r="J8" s="46">
        <v>7.18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0</v>
      </c>
      <c r="Y8">
        <v>7.18</v>
      </c>
      <c r="Z8">
        <v>40.98</v>
      </c>
      <c r="AA8">
        <v>0</v>
      </c>
      <c r="AB8">
        <v>0</v>
      </c>
      <c r="AC8">
        <v>0</v>
      </c>
      <c r="AD8">
        <v>0</v>
      </c>
    </row>
    <row r="9" spans="1:30">
      <c r="A9" t="s">
        <v>239</v>
      </c>
      <c r="B9" t="s">
        <v>335</v>
      </c>
      <c r="C9" t="s">
        <v>232</v>
      </c>
      <c r="G9" t="s">
        <v>51</v>
      </c>
      <c r="H9" s="73">
        <v>41.459999999999994</v>
      </c>
      <c r="I9" s="46">
        <v>0</v>
      </c>
      <c r="J9" s="46">
        <v>7.18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0</v>
      </c>
      <c r="Y9">
        <v>7.18</v>
      </c>
      <c r="Z9">
        <v>40.98</v>
      </c>
      <c r="AA9">
        <v>0</v>
      </c>
      <c r="AB9">
        <v>0</v>
      </c>
      <c r="AC9">
        <v>0</v>
      </c>
      <c r="AD9">
        <v>0</v>
      </c>
    </row>
    <row r="10" spans="1:30">
      <c r="A10" t="s">
        <v>260</v>
      </c>
      <c r="C10" t="s">
        <v>233</v>
      </c>
      <c r="G10" t="s">
        <v>52</v>
      </c>
      <c r="H10" s="73">
        <v>41.459999999999994</v>
      </c>
      <c r="I10" s="46">
        <v>0</v>
      </c>
      <c r="J10" s="46">
        <v>7.18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0</v>
      </c>
      <c r="Y10">
        <v>7.18</v>
      </c>
      <c r="Z10">
        <v>40.98</v>
      </c>
      <c r="AA10">
        <v>0</v>
      </c>
      <c r="AB10">
        <v>0</v>
      </c>
      <c r="AC10">
        <v>0</v>
      </c>
      <c r="AD10">
        <v>0</v>
      </c>
    </row>
    <row r="11" spans="1:30">
      <c r="A11" t="s">
        <v>240</v>
      </c>
      <c r="C11" t="s">
        <v>316</v>
      </c>
      <c r="G11" t="s">
        <v>53</v>
      </c>
      <c r="H11" s="73">
        <v>41.459999999999994</v>
      </c>
      <c r="I11" s="46">
        <v>0</v>
      </c>
      <c r="J11" s="46">
        <v>7.18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0</v>
      </c>
      <c r="Y11">
        <v>7.18</v>
      </c>
      <c r="Z11">
        <v>40.98</v>
      </c>
      <c r="AA11">
        <v>0</v>
      </c>
      <c r="AB11">
        <v>0</v>
      </c>
      <c r="AC11">
        <v>0</v>
      </c>
      <c r="AD11">
        <v>0</v>
      </c>
    </row>
    <row r="12" spans="1:30">
      <c r="A12" t="s">
        <v>241</v>
      </c>
      <c r="C12" t="s">
        <v>336</v>
      </c>
      <c r="G12" t="s">
        <v>54</v>
      </c>
      <c r="H12" s="73">
        <v>41.459999999999994</v>
      </c>
      <c r="I12" s="46">
        <v>0</v>
      </c>
      <c r="J12" s="46">
        <v>7.18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0</v>
      </c>
      <c r="Y12">
        <v>7.18</v>
      </c>
      <c r="Z12">
        <v>40.98</v>
      </c>
      <c r="AA12">
        <v>0</v>
      </c>
      <c r="AB12">
        <v>0</v>
      </c>
      <c r="AC12">
        <v>0</v>
      </c>
      <c r="AD12">
        <v>0</v>
      </c>
    </row>
    <row r="13" spans="1:30">
      <c r="A13" t="s">
        <v>242</v>
      </c>
      <c r="G13" t="s">
        <v>55</v>
      </c>
      <c r="H13" s="73">
        <v>41.459999999999994</v>
      </c>
      <c r="I13" s="46">
        <v>0</v>
      </c>
      <c r="J13" s="46">
        <v>7.18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0</v>
      </c>
      <c r="Y13">
        <v>7.18</v>
      </c>
      <c r="Z13">
        <v>40.98</v>
      </c>
      <c r="AA13">
        <v>0</v>
      </c>
      <c r="AB13">
        <v>0</v>
      </c>
      <c r="AC13">
        <v>0</v>
      </c>
      <c r="AD13">
        <v>0</v>
      </c>
    </row>
    <row r="14" spans="1:30">
      <c r="A14" t="s">
        <v>243</v>
      </c>
      <c r="G14" t="s">
        <v>56</v>
      </c>
      <c r="H14" s="73">
        <v>41.459999999999994</v>
      </c>
      <c r="I14" s="46">
        <v>0</v>
      </c>
      <c r="J14" s="46">
        <v>7.18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0</v>
      </c>
      <c r="Y14">
        <v>7.18</v>
      </c>
      <c r="Z14">
        <v>40.98</v>
      </c>
      <c r="AA14">
        <v>0</v>
      </c>
      <c r="AB14">
        <v>0</v>
      </c>
      <c r="AC14">
        <v>0</v>
      </c>
      <c r="AD14">
        <v>0</v>
      </c>
    </row>
    <row r="15" spans="1:30">
      <c r="A15" t="s">
        <v>244</v>
      </c>
      <c r="G15" t="s">
        <v>57</v>
      </c>
      <c r="H15" s="73">
        <v>41.41</v>
      </c>
      <c r="I15" s="46">
        <v>0</v>
      </c>
      <c r="J15" s="46">
        <v>7.09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0</v>
      </c>
      <c r="Y15">
        <v>7.09</v>
      </c>
      <c r="Z15">
        <v>40.98</v>
      </c>
      <c r="AA15">
        <v>0</v>
      </c>
      <c r="AB15">
        <v>0</v>
      </c>
      <c r="AC15">
        <v>0</v>
      </c>
      <c r="AD15">
        <v>0</v>
      </c>
    </row>
    <row r="16" spans="1:30">
      <c r="A16" t="s">
        <v>245</v>
      </c>
      <c r="G16" t="s">
        <v>58</v>
      </c>
      <c r="H16" s="73">
        <v>41.41</v>
      </c>
      <c r="I16" s="46">
        <v>0</v>
      </c>
      <c r="J16" s="46">
        <v>7.09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0</v>
      </c>
      <c r="Y16">
        <v>7.09</v>
      </c>
      <c r="Z16">
        <v>40.98</v>
      </c>
      <c r="AA16">
        <v>0</v>
      </c>
      <c r="AB16">
        <v>0</v>
      </c>
      <c r="AC16">
        <v>0</v>
      </c>
      <c r="AD16">
        <v>0</v>
      </c>
    </row>
    <row r="17" spans="1:30">
      <c r="A17" t="s">
        <v>246</v>
      </c>
      <c r="G17" t="s">
        <v>59</v>
      </c>
      <c r="H17" s="73">
        <v>41.41</v>
      </c>
      <c r="I17" s="46">
        <v>0</v>
      </c>
      <c r="J17" s="46">
        <v>7.09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0</v>
      </c>
      <c r="Y17">
        <v>7.09</v>
      </c>
      <c r="Z17">
        <v>40.98</v>
      </c>
      <c r="AA17">
        <v>0</v>
      </c>
      <c r="AB17">
        <v>0</v>
      </c>
      <c r="AC17">
        <v>0</v>
      </c>
      <c r="AD17">
        <v>0</v>
      </c>
    </row>
    <row r="18" spans="1:30">
      <c r="A18" t="s">
        <v>247</v>
      </c>
      <c r="G18" t="s">
        <v>60</v>
      </c>
      <c r="H18" s="73">
        <v>41.41</v>
      </c>
      <c r="I18" s="46">
        <v>0</v>
      </c>
      <c r="J18" s="46">
        <v>7.09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0</v>
      </c>
      <c r="Y18">
        <v>7.09</v>
      </c>
      <c r="Z18">
        <v>40.98</v>
      </c>
      <c r="AA18">
        <v>0</v>
      </c>
      <c r="AB18">
        <v>0</v>
      </c>
      <c r="AC18">
        <v>0</v>
      </c>
      <c r="AD18">
        <v>0</v>
      </c>
    </row>
    <row r="19" spans="1:30">
      <c r="A19" t="s">
        <v>261</v>
      </c>
      <c r="G19" t="s">
        <v>61</v>
      </c>
      <c r="H19" s="73">
        <v>41.41</v>
      </c>
      <c r="I19" s="46">
        <v>0</v>
      </c>
      <c r="J19" s="46">
        <v>7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0</v>
      </c>
      <c r="Y19">
        <v>7</v>
      </c>
      <c r="Z19">
        <v>40.98</v>
      </c>
      <c r="AA19">
        <v>0</v>
      </c>
      <c r="AB19">
        <v>0</v>
      </c>
      <c r="AC19">
        <v>0</v>
      </c>
      <c r="AD19">
        <v>0</v>
      </c>
    </row>
    <row r="20" spans="1:30">
      <c r="A20" t="s">
        <v>262</v>
      </c>
      <c r="G20" t="s">
        <v>62</v>
      </c>
      <c r="H20" s="73">
        <v>41.41</v>
      </c>
      <c r="I20" s="46">
        <v>0</v>
      </c>
      <c r="J20" s="46">
        <v>7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0</v>
      </c>
      <c r="Y20">
        <v>7</v>
      </c>
      <c r="Z20">
        <v>40.98</v>
      </c>
      <c r="AA20">
        <v>0</v>
      </c>
      <c r="AB20">
        <v>0</v>
      </c>
      <c r="AC20">
        <v>0</v>
      </c>
      <c r="AD20">
        <v>0</v>
      </c>
    </row>
    <row r="21" spans="1:30">
      <c r="A21" t="s">
        <v>248</v>
      </c>
      <c r="G21" t="s">
        <v>63</v>
      </c>
      <c r="H21" s="73">
        <v>41.41</v>
      </c>
      <c r="I21" s="46">
        <v>0</v>
      </c>
      <c r="J21" s="46">
        <v>7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0</v>
      </c>
      <c r="Y21">
        <v>7</v>
      </c>
      <c r="Z21">
        <v>40.98</v>
      </c>
      <c r="AA21">
        <v>0</v>
      </c>
      <c r="AB21">
        <v>0</v>
      </c>
      <c r="AC21">
        <v>0</v>
      </c>
      <c r="AD21">
        <v>0</v>
      </c>
    </row>
    <row r="22" spans="1:30">
      <c r="A22" t="s">
        <v>249</v>
      </c>
      <c r="G22" t="s">
        <v>64</v>
      </c>
      <c r="H22" s="73">
        <v>41.41</v>
      </c>
      <c r="I22" s="46">
        <v>0</v>
      </c>
      <c r="J22" s="46">
        <v>7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0</v>
      </c>
      <c r="Y22">
        <v>7</v>
      </c>
      <c r="Z22">
        <v>40.98</v>
      </c>
      <c r="AA22">
        <v>0</v>
      </c>
      <c r="AB22">
        <v>0</v>
      </c>
      <c r="AC22">
        <v>0</v>
      </c>
      <c r="AD22">
        <v>0</v>
      </c>
    </row>
    <row r="23" spans="1:30">
      <c r="A23" t="s">
        <v>250</v>
      </c>
      <c r="G23" t="s">
        <v>65</v>
      </c>
      <c r="H23" s="73">
        <v>41.459999999999994</v>
      </c>
      <c r="I23" s="46">
        <v>0</v>
      </c>
      <c r="J23" s="46">
        <v>6.9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0</v>
      </c>
      <c r="Y23">
        <v>6.9</v>
      </c>
      <c r="Z23">
        <v>40.98</v>
      </c>
      <c r="AA23">
        <v>0</v>
      </c>
      <c r="AB23">
        <v>0</v>
      </c>
      <c r="AC23">
        <v>0</v>
      </c>
      <c r="AD23">
        <v>0</v>
      </c>
    </row>
    <row r="24" spans="1:30">
      <c r="A24" t="s">
        <v>251</v>
      </c>
      <c r="G24" t="s">
        <v>66</v>
      </c>
      <c r="H24" s="73">
        <v>41.459999999999994</v>
      </c>
      <c r="I24" s="46">
        <v>0</v>
      </c>
      <c r="J24" s="46">
        <v>6.9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0</v>
      </c>
      <c r="Y24">
        <v>6.9</v>
      </c>
      <c r="Z24">
        <v>40.98</v>
      </c>
      <c r="AA24">
        <v>0</v>
      </c>
      <c r="AB24">
        <v>0</v>
      </c>
      <c r="AC24">
        <v>0</v>
      </c>
      <c r="AD24">
        <v>0</v>
      </c>
    </row>
    <row r="25" spans="1:30">
      <c r="A25" t="s">
        <v>252</v>
      </c>
      <c r="G25" t="s">
        <v>67</v>
      </c>
      <c r="H25" s="73">
        <v>41.459999999999994</v>
      </c>
      <c r="I25" s="46">
        <v>0</v>
      </c>
      <c r="J25" s="46">
        <v>6.9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0</v>
      </c>
      <c r="Y25">
        <v>6.9</v>
      </c>
      <c r="Z25">
        <v>40.98</v>
      </c>
      <c r="AA25">
        <v>0</v>
      </c>
      <c r="AB25">
        <v>0</v>
      </c>
      <c r="AC25">
        <v>0</v>
      </c>
      <c r="AD25">
        <v>0</v>
      </c>
    </row>
    <row r="26" spans="1:30">
      <c r="A26" t="s">
        <v>253</v>
      </c>
      <c r="G26" t="s">
        <v>68</v>
      </c>
      <c r="H26" s="73">
        <v>41.459999999999994</v>
      </c>
      <c r="I26" s="46">
        <v>0</v>
      </c>
      <c r="J26" s="46">
        <v>6.9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0</v>
      </c>
      <c r="Y26">
        <v>6.9</v>
      </c>
      <c r="Z26">
        <v>40.98</v>
      </c>
      <c r="AA26">
        <v>0</v>
      </c>
      <c r="AB26">
        <v>0</v>
      </c>
      <c r="AC26">
        <v>0</v>
      </c>
      <c r="AD26">
        <v>0</v>
      </c>
    </row>
    <row r="27" spans="1:30">
      <c r="A27" t="s">
        <v>254</v>
      </c>
      <c r="G27" t="s">
        <v>69</v>
      </c>
      <c r="H27" s="73">
        <v>41.459999999999994</v>
      </c>
      <c r="I27" s="46">
        <v>0</v>
      </c>
      <c r="J27" s="46">
        <v>6.9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0</v>
      </c>
      <c r="Y27">
        <v>6.9</v>
      </c>
      <c r="Z27">
        <v>40.98</v>
      </c>
      <c r="AA27">
        <v>0</v>
      </c>
      <c r="AB27">
        <v>0</v>
      </c>
      <c r="AC27">
        <v>0</v>
      </c>
      <c r="AD27">
        <v>0</v>
      </c>
    </row>
    <row r="28" spans="1:30">
      <c r="A28" t="s">
        <v>255</v>
      </c>
      <c r="G28" t="s">
        <v>70</v>
      </c>
      <c r="H28" s="73">
        <v>41.459999999999994</v>
      </c>
      <c r="I28" s="46">
        <v>0</v>
      </c>
      <c r="J28" s="46">
        <v>6.9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0</v>
      </c>
      <c r="Y28">
        <v>6.9</v>
      </c>
      <c r="Z28">
        <v>40.98</v>
      </c>
      <c r="AA28">
        <v>0</v>
      </c>
      <c r="AB28">
        <v>0</v>
      </c>
      <c r="AC28">
        <v>0</v>
      </c>
      <c r="AD28">
        <v>0</v>
      </c>
    </row>
    <row r="29" spans="1:30">
      <c r="A29" t="s">
        <v>263</v>
      </c>
      <c r="G29" t="s">
        <v>71</v>
      </c>
      <c r="H29" s="73">
        <v>41.459999999999994</v>
      </c>
      <c r="I29" s="46">
        <v>0</v>
      </c>
      <c r="J29" s="46">
        <v>6.9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0</v>
      </c>
      <c r="Y29">
        <v>6.9</v>
      </c>
      <c r="Z29">
        <v>40.98</v>
      </c>
      <c r="AA29">
        <v>0</v>
      </c>
      <c r="AB29">
        <v>0</v>
      </c>
      <c r="AC29">
        <v>0</v>
      </c>
      <c r="AD29">
        <v>0</v>
      </c>
    </row>
    <row r="30" spans="1:30">
      <c r="A30" t="s">
        <v>264</v>
      </c>
      <c r="G30" t="s">
        <v>72</v>
      </c>
      <c r="H30" s="73">
        <v>41.459999999999994</v>
      </c>
      <c r="I30" s="46">
        <v>0</v>
      </c>
      <c r="J30" s="46">
        <v>6.9</v>
      </c>
      <c r="K30" s="46">
        <v>0</v>
      </c>
      <c r="L30" s="46">
        <v>0.41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0.41</v>
      </c>
      <c r="Y30">
        <v>6.9</v>
      </c>
      <c r="Z30">
        <v>40.98</v>
      </c>
      <c r="AA30">
        <v>0</v>
      </c>
      <c r="AB30">
        <v>0</v>
      </c>
      <c r="AC30">
        <v>0</v>
      </c>
      <c r="AD30">
        <v>0</v>
      </c>
    </row>
    <row r="31" spans="1:30">
      <c r="A31" t="s">
        <v>274</v>
      </c>
      <c r="G31" t="s">
        <v>73</v>
      </c>
      <c r="H31" s="73">
        <v>41.51</v>
      </c>
      <c r="I31" s="46">
        <v>0</v>
      </c>
      <c r="J31" s="46">
        <v>6.81</v>
      </c>
      <c r="K31" s="46">
        <v>0</v>
      </c>
      <c r="L31" s="46">
        <v>0.73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0.73</v>
      </c>
      <c r="Y31">
        <v>6.81</v>
      </c>
      <c r="Z31">
        <v>40.98</v>
      </c>
      <c r="AA31">
        <v>0</v>
      </c>
      <c r="AB31">
        <v>0</v>
      </c>
      <c r="AC31">
        <v>0</v>
      </c>
      <c r="AD31">
        <v>0</v>
      </c>
    </row>
    <row r="32" spans="1:30">
      <c r="A32" t="s">
        <v>275</v>
      </c>
      <c r="G32" t="s">
        <v>74</v>
      </c>
      <c r="H32" s="73">
        <v>41.51</v>
      </c>
      <c r="I32" s="46">
        <v>0</v>
      </c>
      <c r="J32" s="46">
        <v>6.81</v>
      </c>
      <c r="K32" s="46">
        <v>0</v>
      </c>
      <c r="L32" s="46">
        <v>1.1200000000000001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1.1200000000000001</v>
      </c>
      <c r="Y32">
        <v>6.81</v>
      </c>
      <c r="Z32">
        <v>40.98</v>
      </c>
      <c r="AA32">
        <v>0</v>
      </c>
      <c r="AB32">
        <v>0</v>
      </c>
      <c r="AC32">
        <v>0</v>
      </c>
      <c r="AD32">
        <v>0</v>
      </c>
    </row>
    <row r="33" spans="1:30">
      <c r="A33" t="s">
        <v>276</v>
      </c>
      <c r="G33" t="s">
        <v>75</v>
      </c>
      <c r="H33" s="73">
        <v>41.51</v>
      </c>
      <c r="I33" s="46">
        <v>0</v>
      </c>
      <c r="J33" s="46">
        <v>6.81</v>
      </c>
      <c r="K33" s="46">
        <v>0</v>
      </c>
      <c r="L33" s="46">
        <v>1.55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1.55</v>
      </c>
      <c r="Y33">
        <v>6.81</v>
      </c>
      <c r="Z33">
        <v>40.98</v>
      </c>
      <c r="AA33">
        <v>0</v>
      </c>
      <c r="AB33">
        <v>0</v>
      </c>
      <c r="AC33">
        <v>0</v>
      </c>
      <c r="AD33">
        <v>0</v>
      </c>
    </row>
    <row r="34" spans="1:30">
      <c r="A34" t="s">
        <v>277</v>
      </c>
      <c r="G34" t="s">
        <v>76</v>
      </c>
      <c r="H34" s="73">
        <v>41.51</v>
      </c>
      <c r="I34" s="46">
        <v>0</v>
      </c>
      <c r="J34" s="46">
        <v>6.81</v>
      </c>
      <c r="K34" s="46">
        <v>0</v>
      </c>
      <c r="L34" s="46">
        <v>2.0699999999999998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2.0699999999999998</v>
      </c>
      <c r="Y34">
        <v>6.81</v>
      </c>
      <c r="Z34">
        <v>40.98</v>
      </c>
      <c r="AA34">
        <v>0</v>
      </c>
      <c r="AB34">
        <v>0</v>
      </c>
      <c r="AC34">
        <v>0</v>
      </c>
      <c r="AD34">
        <v>0</v>
      </c>
    </row>
    <row r="35" spans="1:30">
      <c r="A35" t="s">
        <v>279</v>
      </c>
      <c r="G35" t="s">
        <v>77</v>
      </c>
      <c r="H35" s="73">
        <v>41.94</v>
      </c>
      <c r="I35" s="46">
        <v>0</v>
      </c>
      <c r="J35" s="46">
        <v>6.81</v>
      </c>
      <c r="K35" s="46">
        <v>0</v>
      </c>
      <c r="L35" s="46">
        <v>2.66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2.66</v>
      </c>
      <c r="Y35">
        <v>6.81</v>
      </c>
      <c r="Z35">
        <v>40.98</v>
      </c>
      <c r="AA35">
        <v>0</v>
      </c>
      <c r="AB35">
        <v>0</v>
      </c>
      <c r="AC35">
        <v>0</v>
      </c>
      <c r="AD35">
        <v>0</v>
      </c>
    </row>
    <row r="36" spans="1:30">
      <c r="A36" t="s">
        <v>309</v>
      </c>
      <c r="G36" t="s">
        <v>78</v>
      </c>
      <c r="H36" s="73">
        <v>41.94</v>
      </c>
      <c r="I36" s="46">
        <v>0</v>
      </c>
      <c r="J36" s="46">
        <v>6.81</v>
      </c>
      <c r="K36" s="46">
        <v>0</v>
      </c>
      <c r="L36" s="46">
        <v>3.28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3.28</v>
      </c>
      <c r="Y36">
        <v>6.81</v>
      </c>
      <c r="Z36">
        <v>40.98</v>
      </c>
      <c r="AA36">
        <v>0</v>
      </c>
      <c r="AB36">
        <v>0</v>
      </c>
      <c r="AC36">
        <v>0</v>
      </c>
      <c r="AD36">
        <v>0</v>
      </c>
    </row>
    <row r="37" spans="1:30">
      <c r="A37" t="s">
        <v>310</v>
      </c>
      <c r="G37" t="s">
        <v>79</v>
      </c>
      <c r="H37" s="73">
        <v>41.94</v>
      </c>
      <c r="I37" s="46">
        <v>0</v>
      </c>
      <c r="J37" s="46">
        <v>6.81</v>
      </c>
      <c r="K37" s="46">
        <v>0</v>
      </c>
      <c r="L37" s="46">
        <v>3.89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3.89</v>
      </c>
      <c r="Y37">
        <v>6.81</v>
      </c>
      <c r="Z37">
        <v>40.98</v>
      </c>
      <c r="AA37">
        <v>0</v>
      </c>
      <c r="AB37">
        <v>0</v>
      </c>
      <c r="AC37">
        <v>0</v>
      </c>
      <c r="AD37">
        <v>0</v>
      </c>
    </row>
    <row r="38" spans="1:30">
      <c r="A38" t="s">
        <v>311</v>
      </c>
      <c r="G38" t="s">
        <v>80</v>
      </c>
      <c r="H38" s="73">
        <v>41.94</v>
      </c>
      <c r="I38" s="46">
        <v>0</v>
      </c>
      <c r="J38" s="46">
        <v>6.81</v>
      </c>
      <c r="K38" s="46">
        <v>0</v>
      </c>
      <c r="L38" s="46">
        <v>4.4000000000000004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4.4000000000000004</v>
      </c>
      <c r="Y38">
        <v>6.81</v>
      </c>
      <c r="Z38">
        <v>40.98</v>
      </c>
      <c r="AA38">
        <v>0</v>
      </c>
      <c r="AB38">
        <v>0</v>
      </c>
      <c r="AC38">
        <v>0</v>
      </c>
      <c r="AD38">
        <v>0</v>
      </c>
    </row>
    <row r="39" spans="1:30">
      <c r="A39" t="s">
        <v>312</v>
      </c>
      <c r="G39" t="s">
        <v>81</v>
      </c>
      <c r="H39" s="73">
        <v>41.9</v>
      </c>
      <c r="I39" s="46">
        <v>0</v>
      </c>
      <c r="J39" s="46">
        <v>6.72</v>
      </c>
      <c r="K39" s="46">
        <v>53.04</v>
      </c>
      <c r="L39" s="46">
        <v>5.07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0.92</v>
      </c>
      <c r="X39">
        <v>5.07</v>
      </c>
      <c r="Y39">
        <v>6.72</v>
      </c>
      <c r="Z39">
        <v>40.98</v>
      </c>
      <c r="AA39">
        <v>0</v>
      </c>
      <c r="AB39">
        <v>0</v>
      </c>
      <c r="AC39">
        <v>0</v>
      </c>
      <c r="AD39">
        <v>53.04</v>
      </c>
    </row>
    <row r="40" spans="1:30">
      <c r="A40" t="s">
        <v>329</v>
      </c>
      <c r="G40" t="s">
        <v>82</v>
      </c>
      <c r="H40" s="73">
        <v>41.9</v>
      </c>
      <c r="I40" s="46">
        <v>0</v>
      </c>
      <c r="J40" s="46">
        <v>6.72</v>
      </c>
      <c r="K40" s="46">
        <v>53.04</v>
      </c>
      <c r="L40" s="46">
        <v>5.53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0.92</v>
      </c>
      <c r="X40">
        <v>5.53</v>
      </c>
      <c r="Y40">
        <v>6.72</v>
      </c>
      <c r="Z40">
        <v>40.98</v>
      </c>
      <c r="AA40">
        <v>0</v>
      </c>
      <c r="AB40">
        <v>0</v>
      </c>
      <c r="AC40">
        <v>0</v>
      </c>
      <c r="AD40">
        <v>53.04</v>
      </c>
    </row>
    <row r="41" spans="1:30">
      <c r="A41" t="s">
        <v>330</v>
      </c>
      <c r="G41" t="s">
        <v>83</v>
      </c>
      <c r="H41" s="73">
        <v>41.9</v>
      </c>
      <c r="I41" s="46">
        <v>0</v>
      </c>
      <c r="J41" s="46">
        <v>6.72</v>
      </c>
      <c r="K41" s="46">
        <v>53.04</v>
      </c>
      <c r="L41" s="46">
        <v>5.93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0.92</v>
      </c>
      <c r="X41">
        <v>5.93</v>
      </c>
      <c r="Y41">
        <v>6.72</v>
      </c>
      <c r="Z41">
        <v>40.98</v>
      </c>
      <c r="AA41">
        <v>0</v>
      </c>
      <c r="AB41">
        <v>0</v>
      </c>
      <c r="AC41">
        <v>0</v>
      </c>
      <c r="AD41">
        <v>53.04</v>
      </c>
    </row>
    <row r="42" spans="1:30">
      <c r="A42" t="s">
        <v>331</v>
      </c>
      <c r="G42" t="s">
        <v>84</v>
      </c>
      <c r="H42" s="73">
        <v>41.9</v>
      </c>
      <c r="I42" s="46">
        <v>0</v>
      </c>
      <c r="J42" s="46">
        <v>6.72</v>
      </c>
      <c r="K42" s="46">
        <v>53.04</v>
      </c>
      <c r="L42" s="46">
        <v>6.5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0.92</v>
      </c>
      <c r="X42">
        <v>6.5</v>
      </c>
      <c r="Y42">
        <v>6.72</v>
      </c>
      <c r="Z42">
        <v>40.98</v>
      </c>
      <c r="AA42">
        <v>0</v>
      </c>
      <c r="AB42">
        <v>0</v>
      </c>
      <c r="AC42">
        <v>0</v>
      </c>
      <c r="AD42">
        <v>53.04</v>
      </c>
    </row>
    <row r="43" spans="1:30">
      <c r="A43" t="s">
        <v>337</v>
      </c>
      <c r="G43" t="s">
        <v>85</v>
      </c>
      <c r="H43" s="73">
        <v>41.9</v>
      </c>
      <c r="I43" s="46">
        <v>0</v>
      </c>
      <c r="J43" s="46">
        <v>6.72</v>
      </c>
      <c r="K43" s="46">
        <v>53.04</v>
      </c>
      <c r="L43" s="46">
        <v>7.01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0.92</v>
      </c>
      <c r="X43">
        <v>7.01</v>
      </c>
      <c r="Y43">
        <v>6.72</v>
      </c>
      <c r="Z43">
        <v>40.98</v>
      </c>
      <c r="AA43">
        <v>0</v>
      </c>
      <c r="AB43">
        <v>0</v>
      </c>
      <c r="AC43">
        <v>0</v>
      </c>
      <c r="AD43">
        <v>53.04</v>
      </c>
    </row>
    <row r="44" spans="1:30">
      <c r="A44" t="s">
        <v>339</v>
      </c>
      <c r="G44" t="s">
        <v>86</v>
      </c>
      <c r="H44" s="73">
        <v>41.9</v>
      </c>
      <c r="I44" s="46">
        <v>0</v>
      </c>
      <c r="J44" s="46">
        <v>6.72</v>
      </c>
      <c r="K44" s="46">
        <v>53.04</v>
      </c>
      <c r="L44" s="46">
        <v>7.38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0.92</v>
      </c>
      <c r="X44">
        <v>7.38</v>
      </c>
      <c r="Y44">
        <v>6.72</v>
      </c>
      <c r="Z44">
        <v>40.98</v>
      </c>
      <c r="AA44">
        <v>0</v>
      </c>
      <c r="AB44">
        <v>0</v>
      </c>
      <c r="AC44">
        <v>0</v>
      </c>
      <c r="AD44">
        <v>53.04</v>
      </c>
    </row>
    <row r="45" spans="1:30">
      <c r="A45" t="s">
        <v>358</v>
      </c>
      <c r="G45" t="s">
        <v>87</v>
      </c>
      <c r="H45" s="73">
        <v>41.9</v>
      </c>
      <c r="I45" s="46">
        <v>0</v>
      </c>
      <c r="J45" s="46">
        <v>6.72</v>
      </c>
      <c r="K45" s="46">
        <v>53.04</v>
      </c>
      <c r="L45" s="46">
        <v>7.72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0.92</v>
      </c>
      <c r="X45">
        <v>7.72</v>
      </c>
      <c r="Y45">
        <v>6.72</v>
      </c>
      <c r="Z45">
        <v>40.98</v>
      </c>
      <c r="AA45">
        <v>0</v>
      </c>
      <c r="AB45">
        <v>0</v>
      </c>
      <c r="AC45">
        <v>0</v>
      </c>
      <c r="AD45">
        <v>53.04</v>
      </c>
    </row>
    <row r="46" spans="1:30">
      <c r="A46" t="s">
        <v>359</v>
      </c>
      <c r="G46" t="s">
        <v>88</v>
      </c>
      <c r="H46" s="73">
        <v>41.9</v>
      </c>
      <c r="I46" s="46">
        <v>0</v>
      </c>
      <c r="J46" s="46">
        <v>6.72</v>
      </c>
      <c r="K46" s="46">
        <v>53.04</v>
      </c>
      <c r="L46" s="46">
        <v>7.97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0.92</v>
      </c>
      <c r="X46">
        <v>7.97</v>
      </c>
      <c r="Y46">
        <v>6.72</v>
      </c>
      <c r="Z46">
        <v>40.98</v>
      </c>
      <c r="AA46">
        <v>0</v>
      </c>
      <c r="AB46">
        <v>0</v>
      </c>
      <c r="AC46">
        <v>0</v>
      </c>
      <c r="AD46">
        <v>53.04</v>
      </c>
    </row>
    <row r="47" spans="1:30">
      <c r="A47" t="s">
        <v>360</v>
      </c>
      <c r="G47" t="s">
        <v>89</v>
      </c>
      <c r="H47" s="73">
        <v>41.9</v>
      </c>
      <c r="I47" s="46">
        <v>0</v>
      </c>
      <c r="J47" s="46">
        <v>6.72</v>
      </c>
      <c r="K47" s="46">
        <v>53.04</v>
      </c>
      <c r="L47" s="46">
        <v>8.1999999999999993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0.92</v>
      </c>
      <c r="X47">
        <v>8.1999999999999993</v>
      </c>
      <c r="Y47">
        <v>6.72</v>
      </c>
      <c r="Z47">
        <v>40.98</v>
      </c>
      <c r="AA47">
        <v>0</v>
      </c>
      <c r="AB47">
        <v>0</v>
      </c>
      <c r="AC47">
        <v>0</v>
      </c>
      <c r="AD47">
        <v>53.04</v>
      </c>
    </row>
    <row r="48" spans="1:30">
      <c r="A48" t="s">
        <v>364</v>
      </c>
      <c r="G48" t="s">
        <v>90</v>
      </c>
      <c r="H48" s="73">
        <v>41.9</v>
      </c>
      <c r="I48" s="46">
        <v>0</v>
      </c>
      <c r="J48" s="46">
        <v>6.72</v>
      </c>
      <c r="K48" s="46">
        <v>53.04</v>
      </c>
      <c r="L48" s="46">
        <v>8.39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0.92</v>
      </c>
      <c r="X48">
        <v>8.39</v>
      </c>
      <c r="Y48">
        <v>6.72</v>
      </c>
      <c r="Z48">
        <v>40.98</v>
      </c>
      <c r="AA48">
        <v>0</v>
      </c>
      <c r="AB48">
        <v>0</v>
      </c>
      <c r="AC48">
        <v>0</v>
      </c>
      <c r="AD48">
        <v>53.04</v>
      </c>
    </row>
    <row r="49" spans="1:30">
      <c r="A49" t="s">
        <v>365</v>
      </c>
      <c r="G49" t="s">
        <v>91</v>
      </c>
      <c r="H49" s="73">
        <v>41.9</v>
      </c>
      <c r="I49" s="46">
        <v>0</v>
      </c>
      <c r="J49" s="46">
        <v>6.72</v>
      </c>
      <c r="K49" s="46">
        <v>53.04</v>
      </c>
      <c r="L49" s="46">
        <v>8.5299999999999994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0.92</v>
      </c>
      <c r="X49">
        <v>8.5299999999999994</v>
      </c>
      <c r="Y49">
        <v>6.72</v>
      </c>
      <c r="Z49">
        <v>40.98</v>
      </c>
      <c r="AA49">
        <v>0</v>
      </c>
      <c r="AB49">
        <v>0</v>
      </c>
      <c r="AC49">
        <v>0</v>
      </c>
      <c r="AD49">
        <v>53.04</v>
      </c>
    </row>
    <row r="50" spans="1:30">
      <c r="A50" t="s">
        <v>366</v>
      </c>
      <c r="G50" t="s">
        <v>92</v>
      </c>
      <c r="H50" s="73">
        <v>41.9</v>
      </c>
      <c r="I50" s="46">
        <v>0</v>
      </c>
      <c r="J50" s="46">
        <v>6.72</v>
      </c>
      <c r="K50" s="46">
        <v>53.04</v>
      </c>
      <c r="L50" s="46">
        <v>8.66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0.92</v>
      </c>
      <c r="X50">
        <v>8.66</v>
      </c>
      <c r="Y50">
        <v>6.72</v>
      </c>
      <c r="Z50">
        <v>40.98</v>
      </c>
      <c r="AA50">
        <v>0</v>
      </c>
      <c r="AB50">
        <v>0</v>
      </c>
      <c r="AC50">
        <v>0</v>
      </c>
      <c r="AD50">
        <v>53.04</v>
      </c>
    </row>
    <row r="51" spans="1:30">
      <c r="A51" t="s">
        <v>367</v>
      </c>
      <c r="G51" t="s">
        <v>93</v>
      </c>
      <c r="H51" s="73">
        <v>41.9</v>
      </c>
      <c r="I51" s="46">
        <v>0</v>
      </c>
      <c r="J51" s="46">
        <v>6.72</v>
      </c>
      <c r="K51" s="46">
        <v>53.04</v>
      </c>
      <c r="L51" s="46">
        <v>8.59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0.92</v>
      </c>
      <c r="X51">
        <v>8.59</v>
      </c>
      <c r="Y51">
        <v>6.72</v>
      </c>
      <c r="Z51">
        <v>40.98</v>
      </c>
      <c r="AA51">
        <v>0</v>
      </c>
      <c r="AB51">
        <v>0</v>
      </c>
      <c r="AC51">
        <v>0</v>
      </c>
      <c r="AD51">
        <v>53.04</v>
      </c>
    </row>
    <row r="52" spans="1:30">
      <c r="A52" t="s">
        <v>368</v>
      </c>
      <c r="G52" t="s">
        <v>94</v>
      </c>
      <c r="H52" s="73">
        <v>41.9</v>
      </c>
      <c r="I52" s="46">
        <v>0</v>
      </c>
      <c r="J52" s="46">
        <v>6.72</v>
      </c>
      <c r="K52" s="46">
        <v>53.04</v>
      </c>
      <c r="L52" s="46">
        <v>8.64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0.92</v>
      </c>
      <c r="X52">
        <v>8.64</v>
      </c>
      <c r="Y52">
        <v>6.72</v>
      </c>
      <c r="Z52">
        <v>40.98</v>
      </c>
      <c r="AA52">
        <v>0</v>
      </c>
      <c r="AB52">
        <v>0</v>
      </c>
      <c r="AC52">
        <v>0</v>
      </c>
      <c r="AD52">
        <v>53.04</v>
      </c>
    </row>
    <row r="53" spans="1:30">
      <c r="A53" t="s">
        <v>400</v>
      </c>
      <c r="G53" t="s">
        <v>95</v>
      </c>
      <c r="H53" s="73">
        <v>41.9</v>
      </c>
      <c r="I53" s="46">
        <v>0</v>
      </c>
      <c r="J53" s="46">
        <v>6.72</v>
      </c>
      <c r="K53" s="46">
        <v>53.04</v>
      </c>
      <c r="L53" s="46">
        <v>8.6300000000000008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0.92</v>
      </c>
      <c r="X53">
        <v>8.6300000000000008</v>
      </c>
      <c r="Y53">
        <v>6.72</v>
      </c>
      <c r="Z53">
        <v>40.98</v>
      </c>
      <c r="AA53">
        <v>0</v>
      </c>
      <c r="AB53">
        <v>0</v>
      </c>
      <c r="AC53">
        <v>0</v>
      </c>
      <c r="AD53">
        <v>53.04</v>
      </c>
    </row>
    <row r="54" spans="1:30">
      <c r="A54" t="s">
        <v>399</v>
      </c>
      <c r="G54" t="s">
        <v>96</v>
      </c>
      <c r="H54" s="73">
        <v>41.9</v>
      </c>
      <c r="I54" s="46">
        <v>0</v>
      </c>
      <c r="J54" s="46">
        <v>6.72</v>
      </c>
      <c r="K54" s="46">
        <v>53.04</v>
      </c>
      <c r="L54" s="46">
        <v>8.6300000000000008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0.92</v>
      </c>
      <c r="X54">
        <v>8.6300000000000008</v>
      </c>
      <c r="Y54">
        <v>6.72</v>
      </c>
      <c r="Z54">
        <v>40.98</v>
      </c>
      <c r="AA54">
        <v>0</v>
      </c>
      <c r="AB54">
        <v>0</v>
      </c>
      <c r="AC54">
        <v>0</v>
      </c>
      <c r="AD54">
        <v>53.04</v>
      </c>
    </row>
    <row r="55" spans="1:30">
      <c r="A55" t="s">
        <v>401</v>
      </c>
      <c r="G55" t="s">
        <v>97</v>
      </c>
      <c r="H55" s="73">
        <v>41.8</v>
      </c>
      <c r="I55" s="46">
        <v>0</v>
      </c>
      <c r="J55" s="46">
        <v>6.72</v>
      </c>
      <c r="K55" s="46">
        <v>53.04</v>
      </c>
      <c r="L55" s="46">
        <v>8.4499999999999993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8.4499999999999993</v>
      </c>
      <c r="Y55">
        <v>6.72</v>
      </c>
      <c r="Z55">
        <v>40.98</v>
      </c>
      <c r="AA55">
        <v>0</v>
      </c>
      <c r="AB55">
        <v>0</v>
      </c>
      <c r="AC55">
        <v>0</v>
      </c>
      <c r="AD55">
        <v>53.04</v>
      </c>
    </row>
    <row r="56" spans="1:30">
      <c r="A56" t="s">
        <v>401</v>
      </c>
      <c r="G56" t="s">
        <v>98</v>
      </c>
      <c r="H56" s="73">
        <v>41.8</v>
      </c>
      <c r="I56" s="46">
        <v>0</v>
      </c>
      <c r="J56" s="46">
        <v>6.72</v>
      </c>
      <c r="K56" s="46">
        <v>53.04</v>
      </c>
      <c r="L56" s="46">
        <v>8.19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8.19</v>
      </c>
      <c r="Y56">
        <v>6.72</v>
      </c>
      <c r="Z56">
        <v>40.98</v>
      </c>
      <c r="AA56">
        <v>0</v>
      </c>
      <c r="AB56">
        <v>0</v>
      </c>
      <c r="AC56">
        <v>0</v>
      </c>
      <c r="AD56">
        <v>53.04</v>
      </c>
    </row>
    <row r="57" spans="1:30">
      <c r="G57" t="s">
        <v>99</v>
      </c>
      <c r="H57" s="73">
        <v>41.8</v>
      </c>
      <c r="I57" s="46">
        <v>0</v>
      </c>
      <c r="J57" s="46">
        <v>6.72</v>
      </c>
      <c r="K57" s="46">
        <v>53.04</v>
      </c>
      <c r="L57" s="46">
        <v>8.27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8.27</v>
      </c>
      <c r="Y57">
        <v>6.72</v>
      </c>
      <c r="Z57">
        <v>40.98</v>
      </c>
      <c r="AA57">
        <v>0</v>
      </c>
      <c r="AB57">
        <v>0</v>
      </c>
      <c r="AC57">
        <v>0</v>
      </c>
      <c r="AD57">
        <v>53.04</v>
      </c>
    </row>
    <row r="58" spans="1:30">
      <c r="G58" t="s">
        <v>100</v>
      </c>
      <c r="H58" s="73">
        <v>41.8</v>
      </c>
      <c r="I58" s="46">
        <v>0</v>
      </c>
      <c r="J58" s="46">
        <v>6.72</v>
      </c>
      <c r="K58" s="46">
        <v>53.04</v>
      </c>
      <c r="L58" s="46">
        <v>8.18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8.18</v>
      </c>
      <c r="Y58">
        <v>6.72</v>
      </c>
      <c r="Z58">
        <v>40.98</v>
      </c>
      <c r="AA58">
        <v>0</v>
      </c>
      <c r="AB58">
        <v>0</v>
      </c>
      <c r="AC58">
        <v>0</v>
      </c>
      <c r="AD58">
        <v>53.04</v>
      </c>
    </row>
    <row r="59" spans="1:30">
      <c r="G59" t="s">
        <v>101</v>
      </c>
      <c r="H59" s="73">
        <v>41.9</v>
      </c>
      <c r="I59" s="46">
        <v>0</v>
      </c>
      <c r="J59" s="46">
        <v>6.81</v>
      </c>
      <c r="K59" s="46">
        <v>53.04</v>
      </c>
      <c r="L59" s="46">
        <v>7.71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0.92</v>
      </c>
      <c r="X59">
        <v>7.71</v>
      </c>
      <c r="Y59">
        <v>6.81</v>
      </c>
      <c r="Z59">
        <v>40.98</v>
      </c>
      <c r="AA59">
        <v>0</v>
      </c>
      <c r="AB59">
        <v>0</v>
      </c>
      <c r="AC59">
        <v>0</v>
      </c>
      <c r="AD59">
        <v>53.04</v>
      </c>
    </row>
    <row r="60" spans="1:30">
      <c r="G60" t="s">
        <v>102</v>
      </c>
      <c r="H60" s="73">
        <v>41.9</v>
      </c>
      <c r="I60" s="46">
        <v>0</v>
      </c>
      <c r="J60" s="46">
        <v>6.81</v>
      </c>
      <c r="K60" s="46">
        <v>53.04</v>
      </c>
      <c r="L60" s="46">
        <v>7.43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0.92</v>
      </c>
      <c r="X60">
        <v>7.43</v>
      </c>
      <c r="Y60">
        <v>6.81</v>
      </c>
      <c r="Z60">
        <v>40.98</v>
      </c>
      <c r="AA60">
        <v>0</v>
      </c>
      <c r="AB60">
        <v>0</v>
      </c>
      <c r="AC60">
        <v>0</v>
      </c>
      <c r="AD60">
        <v>53.04</v>
      </c>
    </row>
    <row r="61" spans="1:30">
      <c r="G61" t="s">
        <v>103</v>
      </c>
      <c r="H61" s="73">
        <v>41.9</v>
      </c>
      <c r="I61" s="46">
        <v>0</v>
      </c>
      <c r="J61" s="46">
        <v>6.81</v>
      </c>
      <c r="K61" s="46">
        <v>53.04</v>
      </c>
      <c r="L61" s="46">
        <v>7.37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0.92</v>
      </c>
      <c r="X61">
        <v>7.37</v>
      </c>
      <c r="Y61">
        <v>6.81</v>
      </c>
      <c r="Z61">
        <v>40.98</v>
      </c>
      <c r="AA61">
        <v>0</v>
      </c>
      <c r="AB61">
        <v>0</v>
      </c>
      <c r="AC61">
        <v>0</v>
      </c>
      <c r="AD61">
        <v>53.04</v>
      </c>
    </row>
    <row r="62" spans="1:30">
      <c r="G62" t="s">
        <v>104</v>
      </c>
      <c r="H62" s="73">
        <v>41.9</v>
      </c>
      <c r="I62" s="46">
        <v>0</v>
      </c>
      <c r="J62" s="46">
        <v>6.81</v>
      </c>
      <c r="K62" s="46">
        <v>53.04</v>
      </c>
      <c r="L62" s="46">
        <v>7.02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0.92</v>
      </c>
      <c r="X62">
        <v>7.02</v>
      </c>
      <c r="Y62">
        <v>6.81</v>
      </c>
      <c r="Z62">
        <v>40.98</v>
      </c>
      <c r="AA62">
        <v>0</v>
      </c>
      <c r="AB62">
        <v>0</v>
      </c>
      <c r="AC62">
        <v>0</v>
      </c>
      <c r="AD62">
        <v>53.04</v>
      </c>
    </row>
    <row r="63" spans="1:30">
      <c r="G63" t="s">
        <v>105</v>
      </c>
      <c r="H63" s="73">
        <v>41.9</v>
      </c>
      <c r="I63" s="46">
        <v>0</v>
      </c>
      <c r="J63" s="46">
        <v>7</v>
      </c>
      <c r="K63" s="46">
        <v>53.04</v>
      </c>
      <c r="L63" s="46">
        <v>3.43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0.92</v>
      </c>
      <c r="X63">
        <v>3.43</v>
      </c>
      <c r="Y63">
        <v>7</v>
      </c>
      <c r="Z63">
        <v>40.98</v>
      </c>
      <c r="AA63">
        <v>0</v>
      </c>
      <c r="AB63">
        <v>0</v>
      </c>
      <c r="AC63">
        <v>0</v>
      </c>
      <c r="AD63">
        <v>53.04</v>
      </c>
    </row>
    <row r="64" spans="1:30">
      <c r="G64" t="s">
        <v>106</v>
      </c>
      <c r="H64" s="73">
        <v>41.9</v>
      </c>
      <c r="I64" s="46">
        <v>0</v>
      </c>
      <c r="J64" s="46">
        <v>7</v>
      </c>
      <c r="K64" s="46">
        <v>53.04</v>
      </c>
      <c r="L64" s="46">
        <v>5.49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0.92</v>
      </c>
      <c r="X64">
        <v>5.49</v>
      </c>
      <c r="Y64">
        <v>7</v>
      </c>
      <c r="Z64">
        <v>40.98</v>
      </c>
      <c r="AA64">
        <v>0</v>
      </c>
      <c r="AB64">
        <v>0</v>
      </c>
      <c r="AC64">
        <v>0</v>
      </c>
      <c r="AD64">
        <v>53.04</v>
      </c>
    </row>
    <row r="65" spans="7:30">
      <c r="G65" t="s">
        <v>107</v>
      </c>
      <c r="H65" s="73">
        <v>41.9</v>
      </c>
      <c r="I65" s="46">
        <v>0</v>
      </c>
      <c r="J65" s="46">
        <v>7</v>
      </c>
      <c r="K65" s="46">
        <v>53.04</v>
      </c>
      <c r="L65" s="46">
        <v>4.92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0.92</v>
      </c>
      <c r="X65">
        <v>4.92</v>
      </c>
      <c r="Y65">
        <v>7</v>
      </c>
      <c r="Z65">
        <v>40.98</v>
      </c>
      <c r="AA65">
        <v>0</v>
      </c>
      <c r="AB65">
        <v>0</v>
      </c>
      <c r="AC65">
        <v>0</v>
      </c>
      <c r="AD65">
        <v>53.04</v>
      </c>
    </row>
    <row r="66" spans="7:30">
      <c r="G66" t="s">
        <v>108</v>
      </c>
      <c r="H66" s="73">
        <v>41.9</v>
      </c>
      <c r="I66" s="46">
        <v>0</v>
      </c>
      <c r="J66" s="46">
        <v>7</v>
      </c>
      <c r="K66" s="46">
        <v>53.04</v>
      </c>
      <c r="L66" s="46">
        <v>3.9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0.92</v>
      </c>
      <c r="X66">
        <v>3.9</v>
      </c>
      <c r="Y66">
        <v>7</v>
      </c>
      <c r="Z66">
        <v>40.98</v>
      </c>
      <c r="AA66">
        <v>0</v>
      </c>
      <c r="AB66">
        <v>0</v>
      </c>
      <c r="AC66">
        <v>0</v>
      </c>
      <c r="AD66">
        <v>53.04</v>
      </c>
    </row>
    <row r="67" spans="7:30">
      <c r="G67" t="s">
        <v>109</v>
      </c>
      <c r="H67" s="73">
        <v>41.61</v>
      </c>
      <c r="I67" s="46">
        <v>0</v>
      </c>
      <c r="J67" s="46">
        <v>7.18</v>
      </c>
      <c r="K67" s="46">
        <v>53.04</v>
      </c>
      <c r="L67" s="46">
        <v>4.03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4.03</v>
      </c>
      <c r="Y67">
        <v>7.18</v>
      </c>
      <c r="Z67">
        <v>40.98</v>
      </c>
      <c r="AA67">
        <v>0</v>
      </c>
      <c r="AB67">
        <v>0</v>
      </c>
      <c r="AC67">
        <v>0</v>
      </c>
      <c r="AD67">
        <v>53.04</v>
      </c>
    </row>
    <row r="68" spans="7:30">
      <c r="G68" t="s">
        <v>110</v>
      </c>
      <c r="H68" s="73">
        <v>41.61</v>
      </c>
      <c r="I68" s="46">
        <v>0</v>
      </c>
      <c r="J68" s="46">
        <v>7.18</v>
      </c>
      <c r="K68" s="46">
        <v>53.04</v>
      </c>
      <c r="L68" s="46">
        <v>3.56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3.56</v>
      </c>
      <c r="Y68">
        <v>7.18</v>
      </c>
      <c r="Z68">
        <v>40.98</v>
      </c>
      <c r="AA68">
        <v>0</v>
      </c>
      <c r="AB68">
        <v>0</v>
      </c>
      <c r="AC68">
        <v>0</v>
      </c>
      <c r="AD68">
        <v>53.04</v>
      </c>
    </row>
    <row r="69" spans="7:30">
      <c r="G69" t="s">
        <v>111</v>
      </c>
      <c r="H69" s="73">
        <v>41.61</v>
      </c>
      <c r="I69" s="46">
        <v>0</v>
      </c>
      <c r="J69" s="46">
        <v>7.18</v>
      </c>
      <c r="K69" s="46">
        <v>53.04</v>
      </c>
      <c r="L69" s="46">
        <v>3.07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3.07</v>
      </c>
      <c r="Y69">
        <v>7.18</v>
      </c>
      <c r="Z69">
        <v>40.98</v>
      </c>
      <c r="AA69">
        <v>0</v>
      </c>
      <c r="AB69">
        <v>0</v>
      </c>
      <c r="AC69">
        <v>0</v>
      </c>
      <c r="AD69">
        <v>53.04</v>
      </c>
    </row>
    <row r="70" spans="7:30">
      <c r="G70" t="s">
        <v>112</v>
      </c>
      <c r="H70" s="73">
        <v>41.61</v>
      </c>
      <c r="I70" s="46">
        <v>0</v>
      </c>
      <c r="J70" s="46">
        <v>7.18</v>
      </c>
      <c r="K70" s="46">
        <v>53.04</v>
      </c>
      <c r="L70" s="46">
        <v>2.46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2.46</v>
      </c>
      <c r="Y70">
        <v>7.18</v>
      </c>
      <c r="Z70">
        <v>40.98</v>
      </c>
      <c r="AA70">
        <v>0</v>
      </c>
      <c r="AB70">
        <v>0</v>
      </c>
      <c r="AC70">
        <v>0</v>
      </c>
      <c r="AD70">
        <v>53.04</v>
      </c>
    </row>
    <row r="71" spans="7:30">
      <c r="G71" t="s">
        <v>113</v>
      </c>
      <c r="H71" s="73">
        <v>41.61</v>
      </c>
      <c r="I71" s="46">
        <v>0</v>
      </c>
      <c r="J71" s="46">
        <v>7.37</v>
      </c>
      <c r="K71" s="46">
        <v>0</v>
      </c>
      <c r="L71" s="46">
        <v>1.94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1.94</v>
      </c>
      <c r="Y71">
        <v>7.37</v>
      </c>
      <c r="Z71">
        <v>40.98</v>
      </c>
      <c r="AA71">
        <v>0</v>
      </c>
      <c r="AB71">
        <v>0</v>
      </c>
      <c r="AC71">
        <v>0</v>
      </c>
      <c r="AD71">
        <v>0</v>
      </c>
    </row>
    <row r="72" spans="7:30">
      <c r="G72" t="s">
        <v>114</v>
      </c>
      <c r="H72" s="73">
        <v>41.61</v>
      </c>
      <c r="I72" s="46">
        <v>0</v>
      </c>
      <c r="J72" s="46">
        <v>7.37</v>
      </c>
      <c r="K72" s="46">
        <v>0</v>
      </c>
      <c r="L72" s="46">
        <v>1.43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1.43</v>
      </c>
      <c r="Y72">
        <v>7.37</v>
      </c>
      <c r="Z72">
        <v>40.98</v>
      </c>
      <c r="AA72">
        <v>0</v>
      </c>
      <c r="AB72">
        <v>0</v>
      </c>
      <c r="AC72">
        <v>0</v>
      </c>
      <c r="AD72">
        <v>0</v>
      </c>
    </row>
    <row r="73" spans="7:30">
      <c r="G73" t="s">
        <v>115</v>
      </c>
      <c r="H73" s="73">
        <v>41.61</v>
      </c>
      <c r="I73" s="46">
        <v>0</v>
      </c>
      <c r="J73" s="46">
        <v>7.37</v>
      </c>
      <c r="K73" s="46">
        <v>0</v>
      </c>
      <c r="L73" s="46">
        <v>1.05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1.05</v>
      </c>
      <c r="Y73">
        <v>7.37</v>
      </c>
      <c r="Z73">
        <v>40.98</v>
      </c>
      <c r="AA73">
        <v>0</v>
      </c>
      <c r="AB73">
        <v>0</v>
      </c>
      <c r="AC73">
        <v>0</v>
      </c>
      <c r="AD73">
        <v>0</v>
      </c>
    </row>
    <row r="74" spans="7:30">
      <c r="G74" t="s">
        <v>116</v>
      </c>
      <c r="H74" s="73">
        <v>41.61</v>
      </c>
      <c r="I74" s="46">
        <v>0</v>
      </c>
      <c r="J74" s="46">
        <v>7.37</v>
      </c>
      <c r="K74" s="46">
        <v>0</v>
      </c>
      <c r="L74" s="46">
        <v>0.72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0.72</v>
      </c>
      <c r="Y74">
        <v>7.37</v>
      </c>
      <c r="Z74">
        <v>40.98</v>
      </c>
      <c r="AA74">
        <v>0</v>
      </c>
      <c r="AB74">
        <v>0</v>
      </c>
      <c r="AC74">
        <v>0</v>
      </c>
      <c r="AD74">
        <v>0</v>
      </c>
    </row>
    <row r="75" spans="7:30">
      <c r="G75" t="s">
        <v>117</v>
      </c>
      <c r="H75" s="73">
        <v>41.61</v>
      </c>
      <c r="I75" s="46">
        <v>0</v>
      </c>
      <c r="J75" s="46">
        <v>6.59</v>
      </c>
      <c r="K75" s="46">
        <v>0</v>
      </c>
      <c r="L75" s="46">
        <v>0.41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0.41</v>
      </c>
      <c r="Y75">
        <v>6.59</v>
      </c>
      <c r="Z75">
        <v>40.98</v>
      </c>
      <c r="AA75">
        <v>0</v>
      </c>
      <c r="AB75">
        <v>0</v>
      </c>
      <c r="AC75">
        <v>0</v>
      </c>
      <c r="AD75">
        <v>0</v>
      </c>
    </row>
    <row r="76" spans="7:30">
      <c r="G76" t="s">
        <v>118</v>
      </c>
      <c r="H76" s="73">
        <v>41.61</v>
      </c>
      <c r="I76" s="46">
        <v>0</v>
      </c>
      <c r="J76" s="46">
        <v>6.59</v>
      </c>
      <c r="K76" s="46">
        <v>0</v>
      </c>
      <c r="L76" s="46">
        <v>0.14000000000000001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0.14000000000000001</v>
      </c>
      <c r="Y76">
        <v>6.59</v>
      </c>
      <c r="Z76">
        <v>40.98</v>
      </c>
      <c r="AA76">
        <v>0</v>
      </c>
      <c r="AB76">
        <v>0</v>
      </c>
      <c r="AC76">
        <v>0</v>
      </c>
      <c r="AD76">
        <v>0</v>
      </c>
    </row>
    <row r="77" spans="7:30">
      <c r="G77" t="s">
        <v>119</v>
      </c>
      <c r="H77" s="73">
        <v>41.61</v>
      </c>
      <c r="I77" s="46">
        <v>0</v>
      </c>
      <c r="J77" s="46">
        <v>6.59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0</v>
      </c>
      <c r="Y77">
        <v>6.59</v>
      </c>
      <c r="Z77">
        <v>40.98</v>
      </c>
      <c r="AA77">
        <v>0</v>
      </c>
      <c r="AB77">
        <v>0</v>
      </c>
      <c r="AC77">
        <v>0</v>
      </c>
      <c r="AD77">
        <v>0</v>
      </c>
    </row>
    <row r="78" spans="7:30">
      <c r="G78" t="s">
        <v>120</v>
      </c>
      <c r="H78" s="73">
        <v>41.61</v>
      </c>
      <c r="I78" s="46">
        <v>0</v>
      </c>
      <c r="J78" s="46">
        <v>6.59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0</v>
      </c>
      <c r="Y78">
        <v>6.59</v>
      </c>
      <c r="Z78">
        <v>40.98</v>
      </c>
      <c r="AA78">
        <v>0</v>
      </c>
      <c r="AB78">
        <v>0</v>
      </c>
      <c r="AC78">
        <v>0</v>
      </c>
      <c r="AD78">
        <v>0</v>
      </c>
    </row>
    <row r="79" spans="7:30">
      <c r="G79" t="s">
        <v>121</v>
      </c>
      <c r="H79" s="73">
        <v>41.699999999999996</v>
      </c>
      <c r="I79" s="46">
        <v>0</v>
      </c>
      <c r="J79" s="46">
        <v>6.59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0</v>
      </c>
      <c r="Y79">
        <v>6.59</v>
      </c>
      <c r="Z79">
        <v>40.98</v>
      </c>
      <c r="AA79">
        <v>0</v>
      </c>
      <c r="AB79">
        <v>0</v>
      </c>
      <c r="AC79">
        <v>0</v>
      </c>
      <c r="AD79">
        <v>0</v>
      </c>
    </row>
    <row r="80" spans="7:30">
      <c r="G80" t="s">
        <v>122</v>
      </c>
      <c r="H80" s="73">
        <v>41.699999999999996</v>
      </c>
      <c r="I80" s="46">
        <v>0</v>
      </c>
      <c r="J80" s="46">
        <v>6.59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0</v>
      </c>
      <c r="Y80">
        <v>6.59</v>
      </c>
      <c r="Z80">
        <v>40.98</v>
      </c>
      <c r="AA80">
        <v>0</v>
      </c>
      <c r="AB80">
        <v>0</v>
      </c>
      <c r="AC80">
        <v>0</v>
      </c>
      <c r="AD80">
        <v>0</v>
      </c>
    </row>
    <row r="81" spans="7:30">
      <c r="G81" t="s">
        <v>123</v>
      </c>
      <c r="H81" s="73">
        <v>41.699999999999996</v>
      </c>
      <c r="I81" s="46">
        <v>0</v>
      </c>
      <c r="J81" s="46">
        <v>6.59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0</v>
      </c>
      <c r="Y81">
        <v>6.59</v>
      </c>
      <c r="Z81">
        <v>40.98</v>
      </c>
      <c r="AA81">
        <v>0</v>
      </c>
      <c r="AB81">
        <v>0</v>
      </c>
      <c r="AC81">
        <v>0</v>
      </c>
      <c r="AD81">
        <v>0</v>
      </c>
    </row>
    <row r="82" spans="7:30">
      <c r="G82" t="s">
        <v>124</v>
      </c>
      <c r="H82" s="73">
        <v>41.699999999999996</v>
      </c>
      <c r="I82" s="46">
        <v>0</v>
      </c>
      <c r="J82" s="46">
        <v>6.59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0</v>
      </c>
      <c r="Y82">
        <v>6.59</v>
      </c>
      <c r="Z82">
        <v>40.98</v>
      </c>
      <c r="AA82">
        <v>0</v>
      </c>
      <c r="AB82">
        <v>0</v>
      </c>
      <c r="AC82">
        <v>0</v>
      </c>
      <c r="AD82">
        <v>0</v>
      </c>
    </row>
    <row r="83" spans="7:30">
      <c r="G83" t="s">
        <v>125</v>
      </c>
      <c r="H83" s="73">
        <v>41.66</v>
      </c>
      <c r="I83" s="46">
        <v>0</v>
      </c>
      <c r="J83" s="46">
        <v>6.72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0.68</v>
      </c>
      <c r="X83">
        <v>0</v>
      </c>
      <c r="Y83">
        <v>6.72</v>
      </c>
      <c r="Z83">
        <v>40.98</v>
      </c>
      <c r="AA83">
        <v>0</v>
      </c>
      <c r="AB83">
        <v>0</v>
      </c>
      <c r="AC83">
        <v>0</v>
      </c>
      <c r="AD83">
        <v>0</v>
      </c>
    </row>
    <row r="84" spans="7:30">
      <c r="G84" t="s">
        <v>126</v>
      </c>
      <c r="H84" s="73">
        <v>41.66</v>
      </c>
      <c r="I84" s="46">
        <v>0</v>
      </c>
      <c r="J84" s="46">
        <v>6.72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0.68</v>
      </c>
      <c r="X84">
        <v>0</v>
      </c>
      <c r="Y84">
        <v>6.72</v>
      </c>
      <c r="Z84">
        <v>40.98</v>
      </c>
      <c r="AA84">
        <v>0</v>
      </c>
      <c r="AB84">
        <v>0</v>
      </c>
      <c r="AC84">
        <v>0</v>
      </c>
      <c r="AD84">
        <v>0</v>
      </c>
    </row>
    <row r="85" spans="7:30">
      <c r="G85" t="s">
        <v>127</v>
      </c>
      <c r="H85" s="73">
        <v>41.66</v>
      </c>
      <c r="I85" s="46">
        <v>0</v>
      </c>
      <c r="J85" s="46">
        <v>6.72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0.68</v>
      </c>
      <c r="X85">
        <v>0</v>
      </c>
      <c r="Y85">
        <v>6.72</v>
      </c>
      <c r="Z85">
        <v>40.98</v>
      </c>
      <c r="AA85">
        <v>0</v>
      </c>
      <c r="AB85">
        <v>0</v>
      </c>
      <c r="AC85">
        <v>0</v>
      </c>
      <c r="AD85">
        <v>0</v>
      </c>
    </row>
    <row r="86" spans="7:30">
      <c r="G86" t="s">
        <v>128</v>
      </c>
      <c r="H86" s="73">
        <v>41.66</v>
      </c>
      <c r="I86" s="46">
        <v>0</v>
      </c>
      <c r="J86" s="46">
        <v>6.72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0.68</v>
      </c>
      <c r="X86">
        <v>0</v>
      </c>
      <c r="Y86">
        <v>6.72</v>
      </c>
      <c r="Z86">
        <v>40.98</v>
      </c>
      <c r="AA86">
        <v>0</v>
      </c>
      <c r="AB86">
        <v>0</v>
      </c>
      <c r="AC86">
        <v>0</v>
      </c>
      <c r="AD86">
        <v>0</v>
      </c>
    </row>
    <row r="87" spans="7:30">
      <c r="G87" t="s">
        <v>129</v>
      </c>
      <c r="H87" s="73">
        <v>41.66</v>
      </c>
      <c r="I87" s="46">
        <v>0</v>
      </c>
      <c r="J87" s="46">
        <v>6.72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0.68</v>
      </c>
      <c r="X87">
        <v>0</v>
      </c>
      <c r="Y87">
        <v>6.72</v>
      </c>
      <c r="Z87">
        <v>40.98</v>
      </c>
      <c r="AA87">
        <v>0</v>
      </c>
      <c r="AB87">
        <v>0</v>
      </c>
      <c r="AC87">
        <v>0</v>
      </c>
      <c r="AD87">
        <v>0</v>
      </c>
    </row>
    <row r="88" spans="7:30">
      <c r="G88" t="s">
        <v>130</v>
      </c>
      <c r="H88" s="73">
        <v>41.66</v>
      </c>
      <c r="I88" s="46">
        <v>0</v>
      </c>
      <c r="J88" s="46">
        <v>6.72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0.68</v>
      </c>
      <c r="X88">
        <v>0</v>
      </c>
      <c r="Y88">
        <v>6.72</v>
      </c>
      <c r="Z88">
        <v>40.98</v>
      </c>
      <c r="AA88">
        <v>0</v>
      </c>
      <c r="AB88">
        <v>0</v>
      </c>
      <c r="AC88">
        <v>0</v>
      </c>
      <c r="AD88">
        <v>0</v>
      </c>
    </row>
    <row r="89" spans="7:30">
      <c r="G89" t="s">
        <v>131</v>
      </c>
      <c r="H89" s="73">
        <v>41.66</v>
      </c>
      <c r="I89" s="46">
        <v>0</v>
      </c>
      <c r="J89" s="46">
        <v>6.72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0.68</v>
      </c>
      <c r="X89">
        <v>0</v>
      </c>
      <c r="Y89">
        <v>6.72</v>
      </c>
      <c r="Z89">
        <v>40.98</v>
      </c>
      <c r="AA89">
        <v>0</v>
      </c>
      <c r="AB89">
        <v>0</v>
      </c>
      <c r="AC89">
        <v>0</v>
      </c>
      <c r="AD89">
        <v>0</v>
      </c>
    </row>
    <row r="90" spans="7:30">
      <c r="G90" t="s">
        <v>132</v>
      </c>
      <c r="H90" s="73">
        <v>41.66</v>
      </c>
      <c r="I90" s="46">
        <v>0</v>
      </c>
      <c r="J90" s="46">
        <v>6.72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0.68</v>
      </c>
      <c r="X90">
        <v>0</v>
      </c>
      <c r="Y90">
        <v>6.72</v>
      </c>
      <c r="Z90">
        <v>40.98</v>
      </c>
      <c r="AA90">
        <v>0</v>
      </c>
      <c r="AB90">
        <v>0</v>
      </c>
      <c r="AC90">
        <v>0</v>
      </c>
      <c r="AD90">
        <v>0</v>
      </c>
    </row>
    <row r="91" spans="7:30">
      <c r="G91" t="s">
        <v>133</v>
      </c>
      <c r="H91" s="73">
        <v>41.66</v>
      </c>
      <c r="I91" s="46">
        <v>0</v>
      </c>
      <c r="J91" s="46">
        <v>6.81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0</v>
      </c>
      <c r="Y91">
        <v>6.81</v>
      </c>
      <c r="Z91">
        <v>40.98</v>
      </c>
      <c r="AA91">
        <v>0</v>
      </c>
      <c r="AB91">
        <v>0</v>
      </c>
      <c r="AC91">
        <v>0</v>
      </c>
      <c r="AD91">
        <v>0</v>
      </c>
    </row>
    <row r="92" spans="7:30">
      <c r="G92" t="s">
        <v>134</v>
      </c>
      <c r="H92" s="73">
        <v>41.66</v>
      </c>
      <c r="I92" s="46">
        <v>0</v>
      </c>
      <c r="J92" s="46">
        <v>6.81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0</v>
      </c>
      <c r="Y92">
        <v>6.81</v>
      </c>
      <c r="Z92">
        <v>40.98</v>
      </c>
      <c r="AA92">
        <v>0</v>
      </c>
      <c r="AB92">
        <v>0</v>
      </c>
      <c r="AC92">
        <v>0</v>
      </c>
      <c r="AD92">
        <v>0</v>
      </c>
    </row>
    <row r="93" spans="7:30">
      <c r="G93" t="s">
        <v>135</v>
      </c>
      <c r="H93" s="73">
        <v>41.66</v>
      </c>
      <c r="I93" s="46">
        <v>0</v>
      </c>
      <c r="J93" s="46">
        <v>6.81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0</v>
      </c>
      <c r="Y93">
        <v>6.81</v>
      </c>
      <c r="Z93">
        <v>40.98</v>
      </c>
      <c r="AA93">
        <v>0</v>
      </c>
      <c r="AB93">
        <v>0</v>
      </c>
      <c r="AC93">
        <v>0</v>
      </c>
      <c r="AD93">
        <v>0</v>
      </c>
    </row>
    <row r="94" spans="7:30">
      <c r="G94" t="s">
        <v>136</v>
      </c>
      <c r="H94" s="73">
        <v>41.66</v>
      </c>
      <c r="I94" s="46">
        <v>0</v>
      </c>
      <c r="J94" s="46">
        <v>6.81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0</v>
      </c>
      <c r="Y94">
        <v>6.81</v>
      </c>
      <c r="Z94">
        <v>40.98</v>
      </c>
      <c r="AA94">
        <v>0</v>
      </c>
      <c r="AB94">
        <v>0</v>
      </c>
      <c r="AC94">
        <v>0</v>
      </c>
      <c r="AD94">
        <v>0</v>
      </c>
    </row>
    <row r="95" spans="7:30">
      <c r="G95" t="s">
        <v>137</v>
      </c>
      <c r="H95" s="73">
        <v>41.61</v>
      </c>
      <c r="I95" s="46">
        <v>0</v>
      </c>
      <c r="J95" s="46">
        <v>6.81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0</v>
      </c>
      <c r="Y95">
        <v>6.81</v>
      </c>
      <c r="Z95">
        <v>40.98</v>
      </c>
      <c r="AA95">
        <v>0</v>
      </c>
      <c r="AB95">
        <v>0</v>
      </c>
      <c r="AC95">
        <v>0</v>
      </c>
      <c r="AD95">
        <v>0</v>
      </c>
    </row>
    <row r="96" spans="7:30">
      <c r="G96" t="s">
        <v>138</v>
      </c>
      <c r="H96" s="73">
        <v>41.61</v>
      </c>
      <c r="I96" s="46">
        <v>0</v>
      </c>
      <c r="J96" s="46">
        <v>6.81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0</v>
      </c>
      <c r="Y96">
        <v>6.81</v>
      </c>
      <c r="Z96">
        <v>40.98</v>
      </c>
      <c r="AA96">
        <v>0</v>
      </c>
      <c r="AB96">
        <v>0</v>
      </c>
      <c r="AC96">
        <v>0</v>
      </c>
      <c r="AD96">
        <v>0</v>
      </c>
    </row>
    <row r="97" spans="1:133">
      <c r="G97" t="s">
        <v>139</v>
      </c>
      <c r="H97" s="73">
        <v>41.61</v>
      </c>
      <c r="I97" s="46">
        <v>0</v>
      </c>
      <c r="J97" s="46">
        <v>6.81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0</v>
      </c>
      <c r="Y97">
        <v>6.81</v>
      </c>
      <c r="Z97">
        <v>40.98</v>
      </c>
      <c r="AA97">
        <v>0</v>
      </c>
      <c r="AB97">
        <v>0</v>
      </c>
      <c r="AC97">
        <v>0</v>
      </c>
      <c r="AD97">
        <v>0</v>
      </c>
    </row>
    <row r="98" spans="1:133">
      <c r="G98" t="s">
        <v>140</v>
      </c>
      <c r="H98" s="73">
        <v>41.61</v>
      </c>
      <c r="I98" s="46">
        <v>0</v>
      </c>
      <c r="J98" s="46">
        <v>6.81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0</v>
      </c>
      <c r="Y98">
        <v>6.81</v>
      </c>
      <c r="Z98">
        <v>40.98</v>
      </c>
      <c r="AA98">
        <v>0</v>
      </c>
      <c r="AB98">
        <v>0</v>
      </c>
      <c r="AC98">
        <v>0</v>
      </c>
      <c r="A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0.9998900000000005</v>
      </c>
      <c r="I99" s="69">
        <f t="shared" ref="I99:BU99" si="1">SUM(I3:I98)/4000</f>
        <v>0</v>
      </c>
      <c r="J99" s="69">
        <f t="shared" si="1"/>
        <v>0.16534000000000015</v>
      </c>
      <c r="K99" s="69">
        <f t="shared" si="1"/>
        <v>0.42431999999999981</v>
      </c>
      <c r="L99" s="69">
        <f t="shared" si="1"/>
        <v>6.016500000000001E-2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1.6370000000000016E-2</v>
      </c>
      <c r="X99">
        <f t="shared" si="1"/>
        <v>6.016500000000001E-2</v>
      </c>
      <c r="Y99">
        <f t="shared" si="1"/>
        <v>0.16534000000000015</v>
      </c>
      <c r="Z99">
        <f t="shared" si="1"/>
        <v>0.98352000000000028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0.42431999999999981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539</v>
      </c>
      <c r="AA100" t="s">
        <v>550</v>
      </c>
      <c r="AB100" t="s">
        <v>551</v>
      </c>
      <c r="AC100" t="s">
        <v>545</v>
      </c>
      <c r="AD100" t="s">
        <v>547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548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19.28</v>
      </c>
      <c r="I3" s="53">
        <v>0</v>
      </c>
      <c r="J3" s="53">
        <v>0</v>
      </c>
      <c r="K3" s="53">
        <v>0</v>
      </c>
      <c r="L3" s="53">
        <v>8.68</v>
      </c>
      <c r="M3" s="72">
        <v>0</v>
      </c>
      <c r="N3" s="71">
        <v>0</v>
      </c>
      <c r="O3" s="53">
        <v>0</v>
      </c>
      <c r="P3" s="53">
        <v>-9</v>
      </c>
      <c r="Q3" s="53">
        <v>0</v>
      </c>
      <c r="R3" s="53">
        <v>0</v>
      </c>
      <c r="S3" s="72">
        <v>0</v>
      </c>
      <c r="T3" t="s">
        <v>548</v>
      </c>
      <c r="U3" s="73">
        <v>-10.5</v>
      </c>
      <c r="V3" s="74">
        <v>27.96</v>
      </c>
      <c r="W3">
        <v>19.28</v>
      </c>
      <c r="X3">
        <v>0</v>
      </c>
      <c r="Y3">
        <v>-1.5</v>
      </c>
      <c r="Z3">
        <v>8.68</v>
      </c>
      <c r="AA3">
        <v>0</v>
      </c>
      <c r="AB3">
        <v>-9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17.36</v>
      </c>
      <c r="I4" s="46">
        <v>0</v>
      </c>
      <c r="J4" s="46">
        <v>0</v>
      </c>
      <c r="K4" s="46">
        <v>0</v>
      </c>
      <c r="L4" s="46">
        <v>8.68</v>
      </c>
      <c r="M4" s="74">
        <v>0</v>
      </c>
      <c r="N4" s="73">
        <v>0</v>
      </c>
      <c r="O4" s="46">
        <v>0</v>
      </c>
      <c r="P4" s="46">
        <v>-8</v>
      </c>
      <c r="Q4" s="46">
        <v>0</v>
      </c>
      <c r="R4" s="46">
        <v>0</v>
      </c>
      <c r="S4" s="74">
        <v>0</v>
      </c>
      <c r="T4" t="s">
        <v>548</v>
      </c>
      <c r="U4" s="73">
        <v>-9.5</v>
      </c>
      <c r="V4" s="74">
        <v>26.04</v>
      </c>
      <c r="W4">
        <v>17.36</v>
      </c>
      <c r="X4">
        <v>0</v>
      </c>
      <c r="Y4">
        <v>-1.5</v>
      </c>
      <c r="Z4">
        <v>8.68</v>
      </c>
      <c r="AA4">
        <v>0</v>
      </c>
      <c r="AB4">
        <v>-8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8.1999999999999993</v>
      </c>
      <c r="M5" s="74">
        <v>0</v>
      </c>
      <c r="N5" s="73">
        <v>0</v>
      </c>
      <c r="O5" s="46">
        <v>0</v>
      </c>
      <c r="P5" s="46">
        <v>-22</v>
      </c>
      <c r="Q5" s="46">
        <v>0</v>
      </c>
      <c r="R5" s="46">
        <v>0</v>
      </c>
      <c r="S5" s="74">
        <v>0</v>
      </c>
      <c r="U5" s="73">
        <v>-23.5</v>
      </c>
      <c r="V5" s="74">
        <v>8.1999999999999993</v>
      </c>
      <c r="W5">
        <v>0</v>
      </c>
      <c r="X5">
        <v>0</v>
      </c>
      <c r="Y5">
        <v>-1.5</v>
      </c>
      <c r="Z5">
        <v>8.1999999999999993</v>
      </c>
      <c r="AA5">
        <v>0</v>
      </c>
      <c r="AB5">
        <v>-22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8.1999999999999993</v>
      </c>
      <c r="M6" s="74">
        <v>0</v>
      </c>
      <c r="N6" s="73">
        <v>-20</v>
      </c>
      <c r="O6" s="46">
        <v>-60</v>
      </c>
      <c r="P6" s="46">
        <v>-21</v>
      </c>
      <c r="Q6" s="46">
        <v>0</v>
      </c>
      <c r="R6" s="46">
        <v>0</v>
      </c>
      <c r="S6" s="74">
        <v>0</v>
      </c>
      <c r="U6" s="73">
        <v>-102.5</v>
      </c>
      <c r="V6" s="74">
        <v>8.1999999999999993</v>
      </c>
      <c r="W6">
        <v>-20</v>
      </c>
      <c r="X6">
        <v>-60</v>
      </c>
      <c r="Y6">
        <v>-1.5</v>
      </c>
      <c r="Z6">
        <v>8.1999999999999993</v>
      </c>
      <c r="AA6">
        <v>0</v>
      </c>
      <c r="AB6">
        <v>-21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8.1999999999999993</v>
      </c>
      <c r="M7" s="74">
        <v>0</v>
      </c>
      <c r="N7" s="73">
        <v>-76</v>
      </c>
      <c r="O7" s="46">
        <v>-50</v>
      </c>
      <c r="P7" s="46">
        <v>-150</v>
      </c>
      <c r="Q7" s="46">
        <v>0</v>
      </c>
      <c r="R7" s="46">
        <v>0</v>
      </c>
      <c r="S7" s="74">
        <v>0</v>
      </c>
      <c r="U7" s="73">
        <v>-278</v>
      </c>
      <c r="V7" s="74">
        <v>8.1999999999999993</v>
      </c>
      <c r="W7">
        <v>-76</v>
      </c>
      <c r="X7">
        <v>-50</v>
      </c>
      <c r="Y7">
        <v>-2</v>
      </c>
      <c r="Z7">
        <v>8.1999999999999993</v>
      </c>
      <c r="AA7">
        <v>0</v>
      </c>
      <c r="AB7">
        <v>-150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8.1999999999999993</v>
      </c>
      <c r="M8" s="74">
        <v>0</v>
      </c>
      <c r="N8" s="73">
        <v>-70</v>
      </c>
      <c r="O8" s="46">
        <v>-35</v>
      </c>
      <c r="P8" s="46">
        <v>-46</v>
      </c>
      <c r="Q8" s="46">
        <v>0</v>
      </c>
      <c r="R8" s="46">
        <v>0</v>
      </c>
      <c r="S8" s="74">
        <v>0</v>
      </c>
      <c r="U8" s="73">
        <v>-153</v>
      </c>
      <c r="V8" s="74">
        <v>8.1999999999999993</v>
      </c>
      <c r="W8">
        <v>-70</v>
      </c>
      <c r="X8">
        <v>-35</v>
      </c>
      <c r="Y8">
        <v>-2</v>
      </c>
      <c r="Z8">
        <v>8.1999999999999993</v>
      </c>
      <c r="AA8">
        <v>0</v>
      </c>
      <c r="AB8">
        <v>-46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8.1999999999999993</v>
      </c>
      <c r="M9" s="74">
        <v>0</v>
      </c>
      <c r="N9" s="73">
        <v>-24</v>
      </c>
      <c r="O9" s="46">
        <v>-25</v>
      </c>
      <c r="P9" s="46">
        <v>-37</v>
      </c>
      <c r="Q9" s="46">
        <v>0</v>
      </c>
      <c r="R9" s="46">
        <v>0</v>
      </c>
      <c r="S9" s="74">
        <v>0</v>
      </c>
      <c r="U9" s="73">
        <v>-88</v>
      </c>
      <c r="V9" s="74">
        <v>8.1999999999999993</v>
      </c>
      <c r="W9">
        <v>-24</v>
      </c>
      <c r="X9">
        <v>-25</v>
      </c>
      <c r="Y9">
        <v>-2</v>
      </c>
      <c r="Z9">
        <v>8.1999999999999993</v>
      </c>
      <c r="AA9">
        <v>0</v>
      </c>
      <c r="AB9">
        <v>-37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8.1999999999999993</v>
      </c>
      <c r="M10" s="74">
        <v>0</v>
      </c>
      <c r="N10" s="73">
        <v>-18</v>
      </c>
      <c r="O10" s="46">
        <v>-34</v>
      </c>
      <c r="P10" s="46">
        <v>-37</v>
      </c>
      <c r="Q10" s="46">
        <v>0</v>
      </c>
      <c r="R10" s="46">
        <v>0</v>
      </c>
      <c r="S10" s="74">
        <v>0</v>
      </c>
      <c r="U10" s="73">
        <v>-91</v>
      </c>
      <c r="V10" s="74">
        <v>8.1999999999999993</v>
      </c>
      <c r="W10">
        <v>-18</v>
      </c>
      <c r="X10">
        <v>-34</v>
      </c>
      <c r="Y10">
        <v>-2</v>
      </c>
      <c r="Z10">
        <v>8.1999999999999993</v>
      </c>
      <c r="AA10">
        <v>0</v>
      </c>
      <c r="AB10">
        <v>-37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8.1999999999999993</v>
      </c>
      <c r="M11" s="74">
        <v>0</v>
      </c>
      <c r="N11" s="73">
        <v>0</v>
      </c>
      <c r="O11" s="46">
        <v>-39</v>
      </c>
      <c r="P11" s="46">
        <v>-35</v>
      </c>
      <c r="Q11" s="46">
        <v>0</v>
      </c>
      <c r="R11" s="46">
        <v>0</v>
      </c>
      <c r="S11" s="74">
        <v>0</v>
      </c>
      <c r="U11" s="73">
        <v>-76</v>
      </c>
      <c r="V11" s="74">
        <v>8.1999999999999993</v>
      </c>
      <c r="W11">
        <v>0</v>
      </c>
      <c r="X11">
        <v>-39</v>
      </c>
      <c r="Y11">
        <v>-2</v>
      </c>
      <c r="Z11">
        <v>8.1999999999999993</v>
      </c>
      <c r="AA11">
        <v>0</v>
      </c>
      <c r="AB11">
        <v>-35</v>
      </c>
    </row>
    <row r="12" spans="1:28">
      <c r="G12" t="s">
        <v>54</v>
      </c>
      <c r="H12" s="73">
        <v>40.5</v>
      </c>
      <c r="I12" s="46">
        <v>0</v>
      </c>
      <c r="J12" s="46">
        <v>0</v>
      </c>
      <c r="K12" s="46">
        <v>0</v>
      </c>
      <c r="L12" s="46">
        <v>8.1999999999999993</v>
      </c>
      <c r="M12" s="74">
        <v>0</v>
      </c>
      <c r="N12" s="73">
        <v>0</v>
      </c>
      <c r="O12" s="46">
        <v>-36</v>
      </c>
      <c r="P12" s="46">
        <v>-34</v>
      </c>
      <c r="Q12" s="46">
        <v>0</v>
      </c>
      <c r="R12" s="46">
        <v>0</v>
      </c>
      <c r="S12" s="74">
        <v>0</v>
      </c>
      <c r="U12" s="73">
        <v>-72</v>
      </c>
      <c r="V12" s="74">
        <v>48.7</v>
      </c>
      <c r="W12">
        <v>40.5</v>
      </c>
      <c r="X12">
        <v>-36</v>
      </c>
      <c r="Y12">
        <v>-2</v>
      </c>
      <c r="Z12">
        <v>8.1999999999999993</v>
      </c>
      <c r="AA12">
        <v>0</v>
      </c>
      <c r="AB12">
        <v>-34</v>
      </c>
    </row>
    <row r="13" spans="1:28">
      <c r="G13" t="s">
        <v>55</v>
      </c>
      <c r="H13" s="73">
        <v>27</v>
      </c>
      <c r="I13" s="46">
        <v>0</v>
      </c>
      <c r="J13" s="46">
        <v>0</v>
      </c>
      <c r="K13" s="46">
        <v>0</v>
      </c>
      <c r="L13" s="46">
        <v>8.1999999999999993</v>
      </c>
      <c r="M13" s="74">
        <v>0</v>
      </c>
      <c r="N13" s="73">
        <v>0</v>
      </c>
      <c r="O13" s="46">
        <v>0</v>
      </c>
      <c r="P13" s="46">
        <v>-42</v>
      </c>
      <c r="Q13" s="46">
        <v>0</v>
      </c>
      <c r="R13" s="46">
        <v>0</v>
      </c>
      <c r="S13" s="74">
        <v>0</v>
      </c>
      <c r="U13" s="73">
        <v>-44</v>
      </c>
      <c r="V13" s="74">
        <v>35.200000000000003</v>
      </c>
      <c r="W13">
        <v>27</v>
      </c>
      <c r="X13">
        <v>0</v>
      </c>
      <c r="Y13">
        <v>-2</v>
      </c>
      <c r="Z13">
        <v>8.1999999999999993</v>
      </c>
      <c r="AA13">
        <v>0</v>
      </c>
      <c r="AB13">
        <v>-42</v>
      </c>
    </row>
    <row r="14" spans="1:28">
      <c r="G14" t="s">
        <v>56</v>
      </c>
      <c r="H14" s="73">
        <v>16.39</v>
      </c>
      <c r="I14" s="46">
        <v>0</v>
      </c>
      <c r="J14" s="46">
        <v>0</v>
      </c>
      <c r="K14" s="46">
        <v>0</v>
      </c>
      <c r="L14" s="46">
        <v>8.1999999999999993</v>
      </c>
      <c r="M14" s="74">
        <v>0</v>
      </c>
      <c r="N14" s="73">
        <v>0</v>
      </c>
      <c r="O14" s="46">
        <v>0</v>
      </c>
      <c r="P14" s="46">
        <v>-40</v>
      </c>
      <c r="Q14" s="46">
        <v>0</v>
      </c>
      <c r="R14" s="46">
        <v>0</v>
      </c>
      <c r="S14" s="74">
        <v>0</v>
      </c>
      <c r="U14" s="73">
        <v>-42</v>
      </c>
      <c r="V14" s="74">
        <v>24.59</v>
      </c>
      <c r="W14">
        <v>16.39</v>
      </c>
      <c r="X14">
        <v>0</v>
      </c>
      <c r="Y14">
        <v>-2</v>
      </c>
      <c r="Z14">
        <v>8.1999999999999993</v>
      </c>
      <c r="AA14">
        <v>0</v>
      </c>
      <c r="AB14">
        <v>-40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8.1999999999999993</v>
      </c>
      <c r="M15" s="74">
        <v>0</v>
      </c>
      <c r="N15" s="73">
        <v>0</v>
      </c>
      <c r="O15" s="46">
        <v>0</v>
      </c>
      <c r="P15" s="46">
        <v>-43</v>
      </c>
      <c r="Q15" s="46">
        <v>0</v>
      </c>
      <c r="R15" s="46">
        <v>0</v>
      </c>
      <c r="S15" s="74">
        <v>0</v>
      </c>
      <c r="U15" s="73">
        <v>-45</v>
      </c>
      <c r="V15" s="74">
        <v>8.1999999999999993</v>
      </c>
      <c r="W15">
        <v>0</v>
      </c>
      <c r="X15">
        <v>0</v>
      </c>
      <c r="Y15">
        <v>-2</v>
      </c>
      <c r="Z15">
        <v>8.1999999999999993</v>
      </c>
      <c r="AA15">
        <v>0</v>
      </c>
      <c r="AB15">
        <v>-43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8.1999999999999993</v>
      </c>
      <c r="M16" s="74">
        <v>0</v>
      </c>
      <c r="N16" s="73">
        <v>-13</v>
      </c>
      <c r="O16" s="46">
        <v>0</v>
      </c>
      <c r="P16" s="46">
        <v>-43</v>
      </c>
      <c r="Q16" s="46">
        <v>0</v>
      </c>
      <c r="R16" s="46">
        <v>0</v>
      </c>
      <c r="S16" s="74">
        <v>0</v>
      </c>
      <c r="U16" s="73">
        <v>-58</v>
      </c>
      <c r="V16" s="74">
        <v>8.1999999999999993</v>
      </c>
      <c r="W16">
        <v>-13</v>
      </c>
      <c r="X16">
        <v>0</v>
      </c>
      <c r="Y16">
        <v>-2</v>
      </c>
      <c r="Z16">
        <v>8.1999999999999993</v>
      </c>
      <c r="AA16">
        <v>0</v>
      </c>
      <c r="AB16">
        <v>-43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8.1999999999999993</v>
      </c>
      <c r="M17" s="74">
        <v>0</v>
      </c>
      <c r="N17" s="73">
        <v>-26</v>
      </c>
      <c r="O17" s="46">
        <v>0</v>
      </c>
      <c r="P17" s="46">
        <v>-43</v>
      </c>
      <c r="Q17" s="46">
        <v>0</v>
      </c>
      <c r="R17" s="46">
        <v>0</v>
      </c>
      <c r="S17" s="74">
        <v>0</v>
      </c>
      <c r="U17" s="73">
        <v>-71</v>
      </c>
      <c r="V17" s="74">
        <v>8.1999999999999993</v>
      </c>
      <c r="W17">
        <v>-26</v>
      </c>
      <c r="X17">
        <v>0</v>
      </c>
      <c r="Y17">
        <v>-2</v>
      </c>
      <c r="Z17">
        <v>8.1999999999999993</v>
      </c>
      <c r="AA17">
        <v>0</v>
      </c>
      <c r="AB17">
        <v>-43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8.19</v>
      </c>
      <c r="M18" s="74">
        <v>0.1</v>
      </c>
      <c r="N18" s="73">
        <v>-25</v>
      </c>
      <c r="O18" s="46">
        <v>0</v>
      </c>
      <c r="P18" s="46">
        <v>-44</v>
      </c>
      <c r="Q18" s="46">
        <v>0</v>
      </c>
      <c r="R18" s="46">
        <v>0</v>
      </c>
      <c r="S18" s="74">
        <v>0</v>
      </c>
      <c r="U18" s="73">
        <v>-71</v>
      </c>
      <c r="V18" s="74">
        <v>8.2899999999999991</v>
      </c>
      <c r="W18">
        <v>-25</v>
      </c>
      <c r="X18">
        <v>0</v>
      </c>
      <c r="Y18">
        <v>-2</v>
      </c>
      <c r="Z18">
        <v>8.19</v>
      </c>
      <c r="AA18">
        <v>0.1</v>
      </c>
      <c r="AB18">
        <v>-44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8.1999999999999993</v>
      </c>
      <c r="M19" s="74">
        <v>0</v>
      </c>
      <c r="N19" s="73">
        <v>-9</v>
      </c>
      <c r="O19" s="46">
        <v>0</v>
      </c>
      <c r="P19" s="46">
        <v>-44</v>
      </c>
      <c r="Q19" s="46">
        <v>0</v>
      </c>
      <c r="R19" s="46">
        <v>0</v>
      </c>
      <c r="S19" s="74">
        <v>0</v>
      </c>
      <c r="U19" s="73">
        <v>-55</v>
      </c>
      <c r="V19" s="74">
        <v>8.1999999999999993</v>
      </c>
      <c r="W19">
        <v>-9</v>
      </c>
      <c r="X19">
        <v>0</v>
      </c>
      <c r="Y19">
        <v>-2</v>
      </c>
      <c r="Z19">
        <v>8.1999999999999993</v>
      </c>
      <c r="AA19">
        <v>0</v>
      </c>
      <c r="AB19">
        <v>-44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8.19</v>
      </c>
      <c r="M20" s="74">
        <v>0.1</v>
      </c>
      <c r="N20" s="73">
        <v>-7</v>
      </c>
      <c r="O20" s="46">
        <v>0</v>
      </c>
      <c r="P20" s="46">
        <v>-44</v>
      </c>
      <c r="Q20" s="46">
        <v>0</v>
      </c>
      <c r="R20" s="46">
        <v>0</v>
      </c>
      <c r="S20" s="74">
        <v>0</v>
      </c>
      <c r="U20" s="73">
        <v>-53</v>
      </c>
      <c r="V20" s="74">
        <v>8.2899999999999991</v>
      </c>
      <c r="W20">
        <v>-7</v>
      </c>
      <c r="X20">
        <v>0</v>
      </c>
      <c r="Y20">
        <v>-2</v>
      </c>
      <c r="Z20">
        <v>8.19</v>
      </c>
      <c r="AA20">
        <v>0.1</v>
      </c>
      <c r="AB20">
        <v>-44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8.1999999999999993</v>
      </c>
      <c r="M21" s="74">
        <v>0</v>
      </c>
      <c r="N21" s="73">
        <v>-9</v>
      </c>
      <c r="O21" s="46">
        <v>0</v>
      </c>
      <c r="P21" s="46">
        <v>-43</v>
      </c>
      <c r="Q21" s="46">
        <v>0</v>
      </c>
      <c r="R21" s="46">
        <v>0</v>
      </c>
      <c r="S21" s="74">
        <v>0</v>
      </c>
      <c r="U21" s="73">
        <v>-54</v>
      </c>
      <c r="V21" s="74">
        <v>8.1999999999999993</v>
      </c>
      <c r="W21">
        <v>-9</v>
      </c>
      <c r="X21">
        <v>0</v>
      </c>
      <c r="Y21">
        <v>-2</v>
      </c>
      <c r="Z21">
        <v>8.1999999999999993</v>
      </c>
      <c r="AA21">
        <v>0</v>
      </c>
      <c r="AB21">
        <v>-43</v>
      </c>
    </row>
    <row r="22" spans="7:28">
      <c r="G22" t="s">
        <v>64</v>
      </c>
      <c r="H22" s="73">
        <v>5.79</v>
      </c>
      <c r="I22" s="46">
        <v>0</v>
      </c>
      <c r="J22" s="46">
        <v>0</v>
      </c>
      <c r="K22" s="46">
        <v>0</v>
      </c>
      <c r="L22" s="46">
        <v>8.67</v>
      </c>
      <c r="M22" s="74">
        <v>0.1</v>
      </c>
      <c r="N22" s="73">
        <v>0</v>
      </c>
      <c r="O22" s="46">
        <v>0</v>
      </c>
      <c r="P22" s="46">
        <v>-43</v>
      </c>
      <c r="Q22" s="46">
        <v>0</v>
      </c>
      <c r="R22" s="46">
        <v>0</v>
      </c>
      <c r="S22" s="74">
        <v>0</v>
      </c>
      <c r="U22" s="73">
        <v>-45</v>
      </c>
      <c r="V22" s="74">
        <v>14.56</v>
      </c>
      <c r="W22">
        <v>5.79</v>
      </c>
      <c r="X22">
        <v>0</v>
      </c>
      <c r="Y22">
        <v>-2</v>
      </c>
      <c r="Z22">
        <v>8.67</v>
      </c>
      <c r="AA22">
        <v>0.1</v>
      </c>
      <c r="AB22">
        <v>-43</v>
      </c>
    </row>
    <row r="23" spans="7:28">
      <c r="G23" t="s">
        <v>65</v>
      </c>
      <c r="H23" s="73">
        <v>27.97</v>
      </c>
      <c r="I23" s="46">
        <v>0</v>
      </c>
      <c r="J23" s="46">
        <v>0</v>
      </c>
      <c r="K23" s="46">
        <v>0</v>
      </c>
      <c r="L23" s="46">
        <v>9.64</v>
      </c>
      <c r="M23" s="74">
        <v>0</v>
      </c>
      <c r="N23" s="73">
        <v>0</v>
      </c>
      <c r="O23" s="46">
        <v>-30</v>
      </c>
      <c r="P23" s="46">
        <v>-34</v>
      </c>
      <c r="Q23" s="46">
        <v>0</v>
      </c>
      <c r="R23" s="46">
        <v>0</v>
      </c>
      <c r="S23" s="74">
        <v>0</v>
      </c>
      <c r="U23" s="73">
        <v>-66</v>
      </c>
      <c r="V23" s="74">
        <v>37.61</v>
      </c>
      <c r="W23">
        <v>27.97</v>
      </c>
      <c r="X23">
        <v>-30</v>
      </c>
      <c r="Y23">
        <v>-2</v>
      </c>
      <c r="Z23">
        <v>9.64</v>
      </c>
      <c r="AA23">
        <v>0</v>
      </c>
      <c r="AB23">
        <v>-34</v>
      </c>
    </row>
    <row r="24" spans="7:28">
      <c r="G24" t="s">
        <v>66</v>
      </c>
      <c r="H24" s="73">
        <v>22.18</v>
      </c>
      <c r="I24" s="46">
        <v>0</v>
      </c>
      <c r="J24" s="46">
        <v>0</v>
      </c>
      <c r="K24" s="46">
        <v>0</v>
      </c>
      <c r="L24" s="46">
        <v>10.61</v>
      </c>
      <c r="M24" s="74">
        <v>0</v>
      </c>
      <c r="N24" s="73">
        <v>0</v>
      </c>
      <c r="O24" s="46">
        <v>-20</v>
      </c>
      <c r="P24" s="46">
        <v>-23</v>
      </c>
      <c r="Q24" s="46">
        <v>0</v>
      </c>
      <c r="R24" s="46">
        <v>0</v>
      </c>
      <c r="S24" s="74">
        <v>0</v>
      </c>
      <c r="U24" s="73">
        <v>-45</v>
      </c>
      <c r="V24" s="74">
        <v>32.79</v>
      </c>
      <c r="W24">
        <v>22.18</v>
      </c>
      <c r="X24">
        <v>-20</v>
      </c>
      <c r="Y24">
        <v>-2</v>
      </c>
      <c r="Z24">
        <v>10.61</v>
      </c>
      <c r="AA24">
        <v>0</v>
      </c>
      <c r="AB24">
        <v>-23</v>
      </c>
    </row>
    <row r="25" spans="7:28">
      <c r="G25" t="s">
        <v>67</v>
      </c>
      <c r="H25" s="73">
        <v>13.5</v>
      </c>
      <c r="I25" s="46">
        <v>0</v>
      </c>
      <c r="J25" s="46">
        <v>0</v>
      </c>
      <c r="K25" s="46">
        <v>0</v>
      </c>
      <c r="L25" s="46">
        <v>12.54</v>
      </c>
      <c r="M25" s="74">
        <v>0</v>
      </c>
      <c r="N25" s="73">
        <v>0</v>
      </c>
      <c r="O25" s="46">
        <v>-20</v>
      </c>
      <c r="P25" s="46">
        <v>-90</v>
      </c>
      <c r="Q25" s="46">
        <v>0</v>
      </c>
      <c r="R25" s="46">
        <v>0</v>
      </c>
      <c r="S25" s="74">
        <v>0</v>
      </c>
      <c r="U25" s="73">
        <v>-111.7</v>
      </c>
      <c r="V25" s="74">
        <v>26.04</v>
      </c>
      <c r="W25">
        <v>13.5</v>
      </c>
      <c r="X25">
        <v>-20</v>
      </c>
      <c r="Y25">
        <v>-1.7</v>
      </c>
      <c r="Z25">
        <v>12.54</v>
      </c>
      <c r="AA25">
        <v>0</v>
      </c>
      <c r="AB25">
        <v>-90</v>
      </c>
    </row>
    <row r="26" spans="7:28">
      <c r="G26" t="s">
        <v>68</v>
      </c>
      <c r="H26" s="73">
        <v>30.85</v>
      </c>
      <c r="I26" s="46">
        <v>0</v>
      </c>
      <c r="J26" s="46">
        <v>15.43</v>
      </c>
      <c r="K26" s="46">
        <v>0</v>
      </c>
      <c r="L26" s="46">
        <v>12.54</v>
      </c>
      <c r="M26" s="74">
        <v>0</v>
      </c>
      <c r="N26" s="73">
        <v>0</v>
      </c>
      <c r="O26" s="46">
        <v>-20</v>
      </c>
      <c r="P26" s="46">
        <v>0</v>
      </c>
      <c r="Q26" s="46">
        <v>0</v>
      </c>
      <c r="R26" s="46">
        <v>0</v>
      </c>
      <c r="S26" s="74">
        <v>0</v>
      </c>
      <c r="U26" s="73">
        <v>-21.7</v>
      </c>
      <c r="V26" s="74">
        <v>58.82</v>
      </c>
      <c r="W26">
        <v>30.85</v>
      </c>
      <c r="X26">
        <v>-20</v>
      </c>
      <c r="Y26">
        <v>-1.7</v>
      </c>
      <c r="Z26">
        <v>12.54</v>
      </c>
      <c r="AA26">
        <v>0</v>
      </c>
      <c r="AB26">
        <v>15.43</v>
      </c>
    </row>
    <row r="27" spans="7:28">
      <c r="G27" t="s">
        <v>69</v>
      </c>
      <c r="H27" s="73">
        <v>32.79</v>
      </c>
      <c r="I27" s="46">
        <v>0</v>
      </c>
      <c r="J27" s="46">
        <v>20.25</v>
      </c>
      <c r="K27" s="46">
        <v>0</v>
      </c>
      <c r="L27" s="46">
        <v>13.98</v>
      </c>
      <c r="M27" s="74">
        <v>0</v>
      </c>
      <c r="N27" s="73">
        <v>0</v>
      </c>
      <c r="O27" s="46">
        <v>-30</v>
      </c>
      <c r="P27" s="46">
        <v>0</v>
      </c>
      <c r="Q27" s="46">
        <v>0</v>
      </c>
      <c r="R27" s="46">
        <v>0</v>
      </c>
      <c r="S27" s="74">
        <v>0</v>
      </c>
      <c r="U27" s="73">
        <v>-31.7</v>
      </c>
      <c r="V27" s="74">
        <v>67.02</v>
      </c>
      <c r="W27">
        <v>32.79</v>
      </c>
      <c r="X27">
        <v>-30</v>
      </c>
      <c r="Y27">
        <v>-1.7</v>
      </c>
      <c r="Z27">
        <v>13.98</v>
      </c>
      <c r="AA27">
        <v>0</v>
      </c>
      <c r="AB27">
        <v>20.25</v>
      </c>
    </row>
    <row r="28" spans="7:28">
      <c r="G28" t="s">
        <v>70</v>
      </c>
      <c r="H28" s="73">
        <v>53.04</v>
      </c>
      <c r="I28" s="46">
        <v>0</v>
      </c>
      <c r="J28" s="46">
        <v>10.61</v>
      </c>
      <c r="K28" s="46">
        <v>0</v>
      </c>
      <c r="L28" s="46">
        <v>14.46</v>
      </c>
      <c r="M28" s="74">
        <v>0</v>
      </c>
      <c r="N28" s="73">
        <v>0</v>
      </c>
      <c r="O28" s="46">
        <v>-35</v>
      </c>
      <c r="P28" s="46">
        <v>0</v>
      </c>
      <c r="Q28" s="46">
        <v>0</v>
      </c>
      <c r="R28" s="46">
        <v>0</v>
      </c>
      <c r="S28" s="74">
        <v>0</v>
      </c>
      <c r="U28" s="73">
        <v>-36.700000000000003</v>
      </c>
      <c r="V28" s="74">
        <v>78.11</v>
      </c>
      <c r="W28">
        <v>53.04</v>
      </c>
      <c r="X28">
        <v>-35</v>
      </c>
      <c r="Y28">
        <v>-1.7</v>
      </c>
      <c r="Z28">
        <v>14.46</v>
      </c>
      <c r="AA28">
        <v>0</v>
      </c>
      <c r="AB28">
        <v>10.61</v>
      </c>
    </row>
    <row r="29" spans="7:28">
      <c r="G29" t="s">
        <v>71</v>
      </c>
      <c r="H29" s="73">
        <v>38.58</v>
      </c>
      <c r="I29" s="46">
        <v>0</v>
      </c>
      <c r="J29" s="46">
        <v>4.82</v>
      </c>
      <c r="K29" s="46">
        <v>0</v>
      </c>
      <c r="L29" s="46">
        <v>14.46</v>
      </c>
      <c r="M29" s="74">
        <v>0</v>
      </c>
      <c r="N29" s="73">
        <v>0</v>
      </c>
      <c r="O29" s="46">
        <v>-18</v>
      </c>
      <c r="P29" s="46">
        <v>0</v>
      </c>
      <c r="Q29" s="46">
        <v>0</v>
      </c>
      <c r="R29" s="46">
        <v>0</v>
      </c>
      <c r="S29" s="74">
        <v>0</v>
      </c>
      <c r="U29" s="73">
        <v>-19.7</v>
      </c>
      <c r="V29" s="74">
        <v>57.86</v>
      </c>
      <c r="W29">
        <v>38.58</v>
      </c>
      <c r="X29">
        <v>-18</v>
      </c>
      <c r="Y29">
        <v>-1.7</v>
      </c>
      <c r="Z29">
        <v>14.46</v>
      </c>
      <c r="AA29">
        <v>0</v>
      </c>
      <c r="AB29">
        <v>4.82</v>
      </c>
    </row>
    <row r="30" spans="7:28">
      <c r="G30" t="s">
        <v>72</v>
      </c>
      <c r="H30" s="73">
        <v>3.86</v>
      </c>
      <c r="I30" s="46">
        <v>0</v>
      </c>
      <c r="J30" s="46">
        <v>0.96</v>
      </c>
      <c r="K30" s="46">
        <v>0</v>
      </c>
      <c r="L30" s="46">
        <v>14.47</v>
      </c>
      <c r="M30" s="74">
        <v>0</v>
      </c>
      <c r="N30" s="73">
        <v>0</v>
      </c>
      <c r="O30" s="46">
        <v>-20</v>
      </c>
      <c r="P30" s="46">
        <v>0</v>
      </c>
      <c r="Q30" s="46">
        <v>0</v>
      </c>
      <c r="R30" s="46">
        <v>0</v>
      </c>
      <c r="S30" s="74">
        <v>0</v>
      </c>
      <c r="U30" s="73">
        <v>-21.7</v>
      </c>
      <c r="V30" s="74">
        <v>19.29</v>
      </c>
      <c r="W30">
        <v>3.86</v>
      </c>
      <c r="X30">
        <v>-20</v>
      </c>
      <c r="Y30">
        <v>-1.7</v>
      </c>
      <c r="Z30">
        <v>14.47</v>
      </c>
      <c r="AA30">
        <v>0</v>
      </c>
      <c r="AB30">
        <v>0.96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14.46</v>
      </c>
      <c r="M31" s="74">
        <v>0</v>
      </c>
      <c r="N31" s="73">
        <v>0</v>
      </c>
      <c r="O31" s="46">
        <v>-40</v>
      </c>
      <c r="P31" s="46">
        <v>-142</v>
      </c>
      <c r="Q31" s="46">
        <v>0</v>
      </c>
      <c r="R31" s="46">
        <v>0</v>
      </c>
      <c r="S31" s="74">
        <v>0</v>
      </c>
      <c r="U31" s="73">
        <v>-183.7</v>
      </c>
      <c r="V31" s="74">
        <v>14.46</v>
      </c>
      <c r="W31">
        <v>0</v>
      </c>
      <c r="X31">
        <v>-40</v>
      </c>
      <c r="Y31">
        <v>-1.7</v>
      </c>
      <c r="Z31">
        <v>14.46</v>
      </c>
      <c r="AA31">
        <v>0</v>
      </c>
      <c r="AB31">
        <v>-142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14.46</v>
      </c>
      <c r="M32" s="74">
        <v>0</v>
      </c>
      <c r="N32" s="73">
        <v>-30</v>
      </c>
      <c r="O32" s="46">
        <v>-45</v>
      </c>
      <c r="P32" s="46">
        <v>-75</v>
      </c>
      <c r="Q32" s="46">
        <v>0</v>
      </c>
      <c r="R32" s="46">
        <v>0</v>
      </c>
      <c r="S32" s="74">
        <v>0</v>
      </c>
      <c r="U32" s="73">
        <v>-151.69999999999999</v>
      </c>
      <c r="V32" s="74">
        <v>14.46</v>
      </c>
      <c r="W32">
        <v>-30</v>
      </c>
      <c r="X32">
        <v>-45</v>
      </c>
      <c r="Y32">
        <v>-1.7</v>
      </c>
      <c r="Z32">
        <v>14.46</v>
      </c>
      <c r="AA32">
        <v>0</v>
      </c>
      <c r="AB32">
        <v>-75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14.46</v>
      </c>
      <c r="M33" s="74">
        <v>0</v>
      </c>
      <c r="N33" s="73">
        <v>-18</v>
      </c>
      <c r="O33" s="46">
        <v>-10</v>
      </c>
      <c r="P33" s="46">
        <v>-36</v>
      </c>
      <c r="Q33" s="46">
        <v>0</v>
      </c>
      <c r="R33" s="46">
        <v>0</v>
      </c>
      <c r="S33" s="74">
        <v>0</v>
      </c>
      <c r="U33" s="73">
        <v>-65.7</v>
      </c>
      <c r="V33" s="74">
        <v>14.46</v>
      </c>
      <c r="W33">
        <v>-18</v>
      </c>
      <c r="X33">
        <v>-10</v>
      </c>
      <c r="Y33">
        <v>-1.7</v>
      </c>
      <c r="Z33">
        <v>14.46</v>
      </c>
      <c r="AA33">
        <v>0</v>
      </c>
      <c r="AB33">
        <v>-36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13.5</v>
      </c>
      <c r="M34" s="74">
        <v>0</v>
      </c>
      <c r="N34" s="73">
        <v>-14</v>
      </c>
      <c r="O34" s="46">
        <v>-30</v>
      </c>
      <c r="P34" s="46">
        <v>-35</v>
      </c>
      <c r="Q34" s="46">
        <v>0</v>
      </c>
      <c r="R34" s="46">
        <v>0</v>
      </c>
      <c r="S34" s="74">
        <v>0</v>
      </c>
      <c r="U34" s="73">
        <v>-80.7</v>
      </c>
      <c r="V34" s="74">
        <v>13.5</v>
      </c>
      <c r="W34">
        <v>-14</v>
      </c>
      <c r="X34">
        <v>-30</v>
      </c>
      <c r="Y34">
        <v>-1.7</v>
      </c>
      <c r="Z34">
        <v>13.5</v>
      </c>
      <c r="AA34">
        <v>0</v>
      </c>
      <c r="AB34">
        <v>-35</v>
      </c>
    </row>
    <row r="35" spans="7:28">
      <c r="G35" t="s">
        <v>77</v>
      </c>
      <c r="H35" s="73">
        <v>6.75</v>
      </c>
      <c r="I35" s="46">
        <v>0</v>
      </c>
      <c r="J35" s="46">
        <v>0</v>
      </c>
      <c r="K35" s="46">
        <v>0</v>
      </c>
      <c r="L35" s="46">
        <v>13.5</v>
      </c>
      <c r="M35" s="74">
        <v>0.1</v>
      </c>
      <c r="N35" s="73">
        <v>0</v>
      </c>
      <c r="O35" s="46">
        <v>0</v>
      </c>
      <c r="P35" s="46">
        <v>-35</v>
      </c>
      <c r="Q35" s="46">
        <v>0</v>
      </c>
      <c r="R35" s="46">
        <v>0</v>
      </c>
      <c r="S35" s="74">
        <v>0</v>
      </c>
      <c r="U35" s="73">
        <v>-36.700000000000003</v>
      </c>
      <c r="V35" s="74">
        <v>20.350000000000001</v>
      </c>
      <c r="W35">
        <v>6.75</v>
      </c>
      <c r="X35">
        <v>0</v>
      </c>
      <c r="Y35">
        <v>-1.7</v>
      </c>
      <c r="Z35">
        <v>13.5</v>
      </c>
      <c r="AA35">
        <v>0.1</v>
      </c>
      <c r="AB35">
        <v>-35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13.5</v>
      </c>
      <c r="M36" s="74">
        <v>0</v>
      </c>
      <c r="N36" s="73">
        <v>-11</v>
      </c>
      <c r="O36" s="46">
        <v>0</v>
      </c>
      <c r="P36" s="46">
        <v>-36</v>
      </c>
      <c r="Q36" s="46">
        <v>0</v>
      </c>
      <c r="R36" s="46">
        <v>0</v>
      </c>
      <c r="S36" s="74">
        <v>0</v>
      </c>
      <c r="U36" s="73">
        <v>-48.7</v>
      </c>
      <c r="V36" s="74">
        <v>13.5</v>
      </c>
      <c r="W36">
        <v>-11</v>
      </c>
      <c r="X36">
        <v>0</v>
      </c>
      <c r="Y36">
        <v>-1.7</v>
      </c>
      <c r="Z36">
        <v>13.5</v>
      </c>
      <c r="AA36">
        <v>0</v>
      </c>
      <c r="AB36">
        <v>-36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12.53</v>
      </c>
      <c r="M37" s="74">
        <v>0.1</v>
      </c>
      <c r="N37" s="73">
        <v>-16</v>
      </c>
      <c r="O37" s="46">
        <v>0</v>
      </c>
      <c r="P37" s="46">
        <v>-22</v>
      </c>
      <c r="Q37" s="46">
        <v>0</v>
      </c>
      <c r="R37" s="46">
        <v>0</v>
      </c>
      <c r="S37" s="74">
        <v>0</v>
      </c>
      <c r="U37" s="73">
        <v>-39.700000000000003</v>
      </c>
      <c r="V37" s="74">
        <v>12.63</v>
      </c>
      <c r="W37">
        <v>-16</v>
      </c>
      <c r="X37">
        <v>0</v>
      </c>
      <c r="Y37">
        <v>-1.7</v>
      </c>
      <c r="Z37">
        <v>12.53</v>
      </c>
      <c r="AA37">
        <v>0.1</v>
      </c>
      <c r="AB37">
        <v>-22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12.54</v>
      </c>
      <c r="M38" s="74">
        <v>0</v>
      </c>
      <c r="N38" s="73">
        <v>-29</v>
      </c>
      <c r="O38" s="46">
        <v>0</v>
      </c>
      <c r="P38" s="46">
        <v>-22</v>
      </c>
      <c r="Q38" s="46">
        <v>0</v>
      </c>
      <c r="R38" s="46">
        <v>0</v>
      </c>
      <c r="S38" s="74">
        <v>0</v>
      </c>
      <c r="U38" s="73">
        <v>-52.7</v>
      </c>
      <c r="V38" s="74">
        <v>12.54</v>
      </c>
      <c r="W38">
        <v>-29</v>
      </c>
      <c r="X38">
        <v>0</v>
      </c>
      <c r="Y38">
        <v>-1.7</v>
      </c>
      <c r="Z38">
        <v>12.54</v>
      </c>
      <c r="AA38">
        <v>0</v>
      </c>
      <c r="AB38">
        <v>-22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12.05</v>
      </c>
      <c r="M39" s="74">
        <v>0</v>
      </c>
      <c r="N39" s="73">
        <v>-36</v>
      </c>
      <c r="O39" s="46">
        <v>0</v>
      </c>
      <c r="P39" s="46">
        <v>-24</v>
      </c>
      <c r="Q39" s="46">
        <v>0</v>
      </c>
      <c r="R39" s="46">
        <v>0</v>
      </c>
      <c r="S39" s="74">
        <v>0</v>
      </c>
      <c r="U39" s="73">
        <v>-61.7</v>
      </c>
      <c r="V39" s="74">
        <v>12.05</v>
      </c>
      <c r="W39">
        <v>-36</v>
      </c>
      <c r="X39">
        <v>0</v>
      </c>
      <c r="Y39">
        <v>-1.7</v>
      </c>
      <c r="Z39">
        <v>12.05</v>
      </c>
      <c r="AA39">
        <v>0</v>
      </c>
      <c r="AB39">
        <v>-24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12.54</v>
      </c>
      <c r="M40" s="74">
        <v>0</v>
      </c>
      <c r="N40" s="73">
        <v>-27</v>
      </c>
      <c r="O40" s="46">
        <v>0</v>
      </c>
      <c r="P40" s="46">
        <v>-24</v>
      </c>
      <c r="Q40" s="46">
        <v>0</v>
      </c>
      <c r="R40" s="46">
        <v>0</v>
      </c>
      <c r="S40" s="74">
        <v>0</v>
      </c>
      <c r="U40" s="73">
        <v>-52.7</v>
      </c>
      <c r="V40" s="74">
        <v>12.54</v>
      </c>
      <c r="W40">
        <v>-27</v>
      </c>
      <c r="X40">
        <v>0</v>
      </c>
      <c r="Y40">
        <v>-1.7</v>
      </c>
      <c r="Z40">
        <v>12.54</v>
      </c>
      <c r="AA40">
        <v>0</v>
      </c>
      <c r="AB40">
        <v>-24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12.05</v>
      </c>
      <c r="M41" s="74">
        <v>0</v>
      </c>
      <c r="N41" s="73">
        <v>-32</v>
      </c>
      <c r="O41" s="46">
        <v>-10</v>
      </c>
      <c r="P41" s="46">
        <v>-7</v>
      </c>
      <c r="Q41" s="46">
        <v>0</v>
      </c>
      <c r="R41" s="46">
        <v>0</v>
      </c>
      <c r="S41" s="74">
        <v>0</v>
      </c>
      <c r="U41" s="73">
        <v>-50.7</v>
      </c>
      <c r="V41" s="74">
        <v>12.05</v>
      </c>
      <c r="W41">
        <v>-32</v>
      </c>
      <c r="X41">
        <v>-10</v>
      </c>
      <c r="Y41">
        <v>-1.7</v>
      </c>
      <c r="Z41">
        <v>12.05</v>
      </c>
      <c r="AA41">
        <v>0</v>
      </c>
      <c r="AB41">
        <v>-7</v>
      </c>
    </row>
    <row r="42" spans="7:28">
      <c r="G42" t="s">
        <v>84</v>
      </c>
      <c r="H42" s="73">
        <v>0</v>
      </c>
      <c r="I42" s="46">
        <v>0</v>
      </c>
      <c r="J42" s="46">
        <v>6.75</v>
      </c>
      <c r="K42" s="46">
        <v>0</v>
      </c>
      <c r="L42" s="46">
        <v>11.57</v>
      </c>
      <c r="M42" s="74">
        <v>0</v>
      </c>
      <c r="N42" s="73">
        <v>-34</v>
      </c>
      <c r="O42" s="46">
        <v>-10</v>
      </c>
      <c r="P42" s="46">
        <v>0</v>
      </c>
      <c r="Q42" s="46">
        <v>0</v>
      </c>
      <c r="R42" s="46">
        <v>0</v>
      </c>
      <c r="S42" s="74">
        <v>0</v>
      </c>
      <c r="U42" s="73">
        <v>-45.7</v>
      </c>
      <c r="V42" s="74">
        <v>18.32</v>
      </c>
      <c r="W42">
        <v>-34</v>
      </c>
      <c r="X42">
        <v>-10</v>
      </c>
      <c r="Y42">
        <v>-1.7</v>
      </c>
      <c r="Z42">
        <v>11.57</v>
      </c>
      <c r="AA42">
        <v>0</v>
      </c>
      <c r="AB42">
        <v>6.75</v>
      </c>
    </row>
    <row r="43" spans="7:28">
      <c r="G43" t="s">
        <v>85</v>
      </c>
      <c r="H43" s="73">
        <v>0</v>
      </c>
      <c r="I43" s="46">
        <v>0</v>
      </c>
      <c r="J43" s="46">
        <v>16.39</v>
      </c>
      <c r="K43" s="46">
        <v>0</v>
      </c>
      <c r="L43" s="46">
        <v>11.09</v>
      </c>
      <c r="M43" s="74">
        <v>0</v>
      </c>
      <c r="N43" s="73">
        <v>-59</v>
      </c>
      <c r="O43" s="46">
        <v>-12</v>
      </c>
      <c r="P43" s="46">
        <v>0</v>
      </c>
      <c r="Q43" s="46">
        <v>0</v>
      </c>
      <c r="R43" s="46">
        <v>0</v>
      </c>
      <c r="S43" s="74">
        <v>0</v>
      </c>
      <c r="U43" s="73">
        <v>-72.7</v>
      </c>
      <c r="V43" s="74">
        <v>27.48</v>
      </c>
      <c r="W43">
        <v>-59</v>
      </c>
      <c r="X43">
        <v>-12</v>
      </c>
      <c r="Y43">
        <v>-1.7</v>
      </c>
      <c r="Z43">
        <v>11.09</v>
      </c>
      <c r="AA43">
        <v>0</v>
      </c>
      <c r="AB43">
        <v>16.39</v>
      </c>
    </row>
    <row r="44" spans="7:28">
      <c r="G44" t="s">
        <v>86</v>
      </c>
      <c r="H44" s="73">
        <v>0</v>
      </c>
      <c r="I44" s="46">
        <v>0</v>
      </c>
      <c r="J44" s="46">
        <v>2.89</v>
      </c>
      <c r="K44" s="46">
        <v>0</v>
      </c>
      <c r="L44" s="46">
        <v>10.130000000000001</v>
      </c>
      <c r="M44" s="74">
        <v>0</v>
      </c>
      <c r="N44" s="73">
        <v>-103</v>
      </c>
      <c r="O44" s="46">
        <v>-20</v>
      </c>
      <c r="P44" s="46">
        <v>0</v>
      </c>
      <c r="Q44" s="46">
        <v>0</v>
      </c>
      <c r="R44" s="46">
        <v>0</v>
      </c>
      <c r="S44" s="74">
        <v>0</v>
      </c>
      <c r="U44" s="73">
        <v>-124.7</v>
      </c>
      <c r="V44" s="74">
        <v>13.02</v>
      </c>
      <c r="W44">
        <v>-103</v>
      </c>
      <c r="X44">
        <v>-20</v>
      </c>
      <c r="Y44">
        <v>-1.7</v>
      </c>
      <c r="Z44">
        <v>10.130000000000001</v>
      </c>
      <c r="AA44">
        <v>0</v>
      </c>
      <c r="AB44">
        <v>2.89</v>
      </c>
    </row>
    <row r="45" spans="7:28">
      <c r="G45" t="s">
        <v>87</v>
      </c>
      <c r="H45" s="73">
        <v>0</v>
      </c>
      <c r="I45" s="46">
        <v>0</v>
      </c>
      <c r="J45" s="46">
        <v>18.32</v>
      </c>
      <c r="K45" s="46">
        <v>0</v>
      </c>
      <c r="L45" s="46">
        <v>9.64</v>
      </c>
      <c r="M45" s="74">
        <v>0</v>
      </c>
      <c r="N45" s="73">
        <v>-106</v>
      </c>
      <c r="O45" s="46">
        <v>-27</v>
      </c>
      <c r="P45" s="46">
        <v>0</v>
      </c>
      <c r="Q45" s="46">
        <v>0</v>
      </c>
      <c r="R45" s="46">
        <v>0</v>
      </c>
      <c r="S45" s="74">
        <v>0</v>
      </c>
      <c r="U45" s="73">
        <v>-134.69999999999999</v>
      </c>
      <c r="V45" s="74">
        <v>27.96</v>
      </c>
      <c r="W45">
        <v>-106</v>
      </c>
      <c r="X45">
        <v>-27</v>
      </c>
      <c r="Y45">
        <v>-1.7</v>
      </c>
      <c r="Z45">
        <v>9.64</v>
      </c>
      <c r="AA45">
        <v>0</v>
      </c>
      <c r="AB45">
        <v>18.32</v>
      </c>
    </row>
    <row r="46" spans="7:28">
      <c r="G46" t="s">
        <v>88</v>
      </c>
      <c r="H46" s="73">
        <v>0</v>
      </c>
      <c r="I46" s="46">
        <v>0</v>
      </c>
      <c r="J46" s="46">
        <v>25.07</v>
      </c>
      <c r="K46" s="46">
        <v>0</v>
      </c>
      <c r="L46" s="46">
        <v>9.64</v>
      </c>
      <c r="M46" s="74">
        <v>0</v>
      </c>
      <c r="N46" s="73">
        <v>-116</v>
      </c>
      <c r="O46" s="46">
        <v>-28</v>
      </c>
      <c r="P46" s="46">
        <v>0</v>
      </c>
      <c r="Q46" s="46">
        <v>0</v>
      </c>
      <c r="R46" s="46">
        <v>0</v>
      </c>
      <c r="S46" s="74">
        <v>0</v>
      </c>
      <c r="U46" s="73">
        <v>-145.69999999999999</v>
      </c>
      <c r="V46" s="74">
        <v>34.71</v>
      </c>
      <c r="W46">
        <v>-116</v>
      </c>
      <c r="X46">
        <v>-28</v>
      </c>
      <c r="Y46">
        <v>-1.7</v>
      </c>
      <c r="Z46">
        <v>9.64</v>
      </c>
      <c r="AA46">
        <v>0</v>
      </c>
      <c r="AB46">
        <v>25.07</v>
      </c>
    </row>
    <row r="47" spans="7:28">
      <c r="G47" t="s">
        <v>89</v>
      </c>
      <c r="H47" s="73">
        <v>0</v>
      </c>
      <c r="I47" s="46">
        <v>0</v>
      </c>
      <c r="J47" s="46">
        <v>9.64</v>
      </c>
      <c r="K47" s="46">
        <v>0</v>
      </c>
      <c r="L47" s="46">
        <v>8.68</v>
      </c>
      <c r="M47" s="74">
        <v>0</v>
      </c>
      <c r="N47" s="73">
        <v>-53</v>
      </c>
      <c r="O47" s="46">
        <v>-49</v>
      </c>
      <c r="P47" s="46">
        <v>0</v>
      </c>
      <c r="Q47" s="46">
        <v>0</v>
      </c>
      <c r="R47" s="46">
        <v>0</v>
      </c>
      <c r="S47" s="74">
        <v>0</v>
      </c>
      <c r="U47" s="73">
        <v>-103.7</v>
      </c>
      <c r="V47" s="74">
        <v>18.32</v>
      </c>
      <c r="W47">
        <v>-53</v>
      </c>
      <c r="X47">
        <v>-49</v>
      </c>
      <c r="Y47">
        <v>-1.7</v>
      </c>
      <c r="Z47">
        <v>8.68</v>
      </c>
      <c r="AA47">
        <v>0</v>
      </c>
      <c r="AB47">
        <v>9.64</v>
      </c>
    </row>
    <row r="48" spans="7:28">
      <c r="G48" t="s">
        <v>90</v>
      </c>
      <c r="H48" s="73">
        <v>0</v>
      </c>
      <c r="I48" s="46">
        <v>0</v>
      </c>
      <c r="J48" s="46">
        <v>4.82</v>
      </c>
      <c r="K48" s="46">
        <v>0</v>
      </c>
      <c r="L48" s="46">
        <v>7.72</v>
      </c>
      <c r="M48" s="74">
        <v>0</v>
      </c>
      <c r="N48" s="73">
        <v>-46</v>
      </c>
      <c r="O48" s="46">
        <v>-47</v>
      </c>
      <c r="P48" s="46">
        <v>0</v>
      </c>
      <c r="Q48" s="46">
        <v>0</v>
      </c>
      <c r="R48" s="46">
        <v>0</v>
      </c>
      <c r="S48" s="74">
        <v>0</v>
      </c>
      <c r="U48" s="73">
        <v>-94.7</v>
      </c>
      <c r="V48" s="74">
        <v>12.54</v>
      </c>
      <c r="W48">
        <v>-46</v>
      </c>
      <c r="X48">
        <v>-47</v>
      </c>
      <c r="Y48">
        <v>-1.7</v>
      </c>
      <c r="Z48">
        <v>7.72</v>
      </c>
      <c r="AA48">
        <v>0</v>
      </c>
      <c r="AB48">
        <v>4.82</v>
      </c>
    </row>
    <row r="49" spans="7:28">
      <c r="G49" t="s">
        <v>91</v>
      </c>
      <c r="H49" s="73">
        <v>0</v>
      </c>
      <c r="I49" s="46">
        <v>0</v>
      </c>
      <c r="J49" s="46">
        <v>7.71</v>
      </c>
      <c r="K49" s="46">
        <v>0</v>
      </c>
      <c r="L49" s="46">
        <v>9.17</v>
      </c>
      <c r="M49" s="74">
        <v>0</v>
      </c>
      <c r="N49" s="73">
        <v>-57</v>
      </c>
      <c r="O49" s="46">
        <v>-51</v>
      </c>
      <c r="P49" s="46">
        <v>0</v>
      </c>
      <c r="Q49" s="46">
        <v>0</v>
      </c>
      <c r="R49" s="46">
        <v>0</v>
      </c>
      <c r="S49" s="74">
        <v>0</v>
      </c>
      <c r="U49" s="73">
        <v>-109.7</v>
      </c>
      <c r="V49" s="74">
        <v>16.88</v>
      </c>
      <c r="W49">
        <v>-57</v>
      </c>
      <c r="X49">
        <v>-51</v>
      </c>
      <c r="Y49">
        <v>-1.7</v>
      </c>
      <c r="Z49">
        <v>9.17</v>
      </c>
      <c r="AA49">
        <v>0</v>
      </c>
      <c r="AB49">
        <v>7.71</v>
      </c>
    </row>
    <row r="50" spans="7:28">
      <c r="G50" t="s">
        <v>92</v>
      </c>
      <c r="H50" s="73">
        <v>0</v>
      </c>
      <c r="I50" s="46">
        <v>0</v>
      </c>
      <c r="J50" s="46">
        <v>2.89</v>
      </c>
      <c r="K50" s="46">
        <v>0</v>
      </c>
      <c r="L50" s="46">
        <v>7.72</v>
      </c>
      <c r="M50" s="74">
        <v>0</v>
      </c>
      <c r="N50" s="73">
        <v>-60</v>
      </c>
      <c r="O50" s="46">
        <v>-64</v>
      </c>
      <c r="P50" s="46">
        <v>0</v>
      </c>
      <c r="Q50" s="46">
        <v>0</v>
      </c>
      <c r="R50" s="46">
        <v>0</v>
      </c>
      <c r="S50" s="74">
        <v>0</v>
      </c>
      <c r="U50" s="73">
        <v>-125.7</v>
      </c>
      <c r="V50" s="74">
        <v>10.61</v>
      </c>
      <c r="W50">
        <v>-60</v>
      </c>
      <c r="X50">
        <v>-64</v>
      </c>
      <c r="Y50">
        <v>-1.7</v>
      </c>
      <c r="Z50">
        <v>7.72</v>
      </c>
      <c r="AA50">
        <v>0</v>
      </c>
      <c r="AB50">
        <v>2.89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8.9700000000000006</v>
      </c>
      <c r="M51" s="74">
        <v>0</v>
      </c>
      <c r="N51" s="73">
        <v>-49</v>
      </c>
      <c r="O51" s="46">
        <v>-52</v>
      </c>
      <c r="P51" s="46">
        <v>-10</v>
      </c>
      <c r="Q51" s="46">
        <v>0</v>
      </c>
      <c r="R51" s="46">
        <v>0</v>
      </c>
      <c r="S51" s="74">
        <v>0</v>
      </c>
      <c r="U51" s="73">
        <v>-112.7</v>
      </c>
      <c r="V51" s="74">
        <v>8.9700000000000006</v>
      </c>
      <c r="W51">
        <v>-49</v>
      </c>
      <c r="X51">
        <v>-52</v>
      </c>
      <c r="Y51">
        <v>-1.7</v>
      </c>
      <c r="Z51">
        <v>8.9700000000000006</v>
      </c>
      <c r="AA51">
        <v>0</v>
      </c>
      <c r="AB51">
        <v>-10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9.16</v>
      </c>
      <c r="M52" s="74">
        <v>0</v>
      </c>
      <c r="N52" s="73">
        <v>-60</v>
      </c>
      <c r="O52" s="46">
        <v>-53</v>
      </c>
      <c r="P52" s="46">
        <v>-10</v>
      </c>
      <c r="Q52" s="46">
        <v>0</v>
      </c>
      <c r="R52" s="46">
        <v>0</v>
      </c>
      <c r="S52" s="74">
        <v>0</v>
      </c>
      <c r="U52" s="73">
        <v>-124.7</v>
      </c>
      <c r="V52" s="74">
        <v>9.16</v>
      </c>
      <c r="W52">
        <v>-60</v>
      </c>
      <c r="X52">
        <v>-53</v>
      </c>
      <c r="Y52">
        <v>-1.7</v>
      </c>
      <c r="Z52">
        <v>9.16</v>
      </c>
      <c r="AA52">
        <v>0</v>
      </c>
      <c r="AB52">
        <v>-10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9.16</v>
      </c>
      <c r="M53" s="74">
        <v>0</v>
      </c>
      <c r="N53" s="73">
        <v>0</v>
      </c>
      <c r="O53" s="46">
        <v>-42</v>
      </c>
      <c r="P53" s="46">
        <v>0</v>
      </c>
      <c r="Q53" s="46">
        <v>0</v>
      </c>
      <c r="R53" s="46">
        <v>0</v>
      </c>
      <c r="S53" s="74">
        <v>0</v>
      </c>
      <c r="U53" s="73">
        <v>-43.7</v>
      </c>
      <c r="V53" s="74">
        <v>9.16</v>
      </c>
      <c r="W53">
        <v>0</v>
      </c>
      <c r="X53">
        <v>-42</v>
      </c>
      <c r="Y53">
        <v>-1.7</v>
      </c>
      <c r="Z53">
        <v>9.16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8.49</v>
      </c>
      <c r="M54" s="74">
        <v>0</v>
      </c>
      <c r="N54" s="73">
        <v>0</v>
      </c>
      <c r="O54" s="46">
        <v>-40</v>
      </c>
      <c r="P54" s="46">
        <v>0</v>
      </c>
      <c r="Q54" s="46">
        <v>0</v>
      </c>
      <c r="R54" s="46">
        <v>0</v>
      </c>
      <c r="S54" s="74">
        <v>0</v>
      </c>
      <c r="U54" s="73">
        <v>-41.7</v>
      </c>
      <c r="V54" s="74">
        <v>8.49</v>
      </c>
      <c r="W54">
        <v>0</v>
      </c>
      <c r="X54">
        <v>-40</v>
      </c>
      <c r="Y54">
        <v>-1.7</v>
      </c>
      <c r="Z54">
        <v>8.49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4.82</v>
      </c>
      <c r="K55" s="46">
        <v>0</v>
      </c>
      <c r="L55" s="46">
        <v>8.68</v>
      </c>
      <c r="M55" s="74">
        <v>0</v>
      </c>
      <c r="N55" s="73">
        <v>-58</v>
      </c>
      <c r="O55" s="46">
        <v>-41</v>
      </c>
      <c r="P55" s="46">
        <v>0</v>
      </c>
      <c r="Q55" s="46">
        <v>0</v>
      </c>
      <c r="R55" s="46">
        <v>0</v>
      </c>
      <c r="S55" s="74">
        <v>0</v>
      </c>
      <c r="U55" s="73">
        <v>-100.7</v>
      </c>
      <c r="V55" s="74">
        <v>13.5</v>
      </c>
      <c r="W55">
        <v>-58</v>
      </c>
      <c r="X55">
        <v>-41</v>
      </c>
      <c r="Y55">
        <v>-1.7</v>
      </c>
      <c r="Z55">
        <v>8.68</v>
      </c>
      <c r="AA55">
        <v>0</v>
      </c>
      <c r="AB55">
        <v>4.82</v>
      </c>
    </row>
    <row r="56" spans="7:28">
      <c r="G56" t="s">
        <v>98</v>
      </c>
      <c r="H56" s="73">
        <v>0</v>
      </c>
      <c r="I56" s="46">
        <v>0</v>
      </c>
      <c r="J56" s="46">
        <v>14.46</v>
      </c>
      <c r="K56" s="46">
        <v>0</v>
      </c>
      <c r="L56" s="46">
        <v>8.9700000000000006</v>
      </c>
      <c r="M56" s="74">
        <v>0</v>
      </c>
      <c r="N56" s="73">
        <v>-70</v>
      </c>
      <c r="O56" s="46">
        <v>-46</v>
      </c>
      <c r="P56" s="46">
        <v>0</v>
      </c>
      <c r="Q56" s="46">
        <v>0</v>
      </c>
      <c r="R56" s="46">
        <v>0</v>
      </c>
      <c r="S56" s="74">
        <v>0</v>
      </c>
      <c r="U56" s="73">
        <v>-117.7</v>
      </c>
      <c r="V56" s="74">
        <v>23.43</v>
      </c>
      <c r="W56">
        <v>-70</v>
      </c>
      <c r="X56">
        <v>-46</v>
      </c>
      <c r="Y56">
        <v>-1.7</v>
      </c>
      <c r="Z56">
        <v>8.9700000000000006</v>
      </c>
      <c r="AA56">
        <v>0</v>
      </c>
      <c r="AB56">
        <v>14.46</v>
      </c>
    </row>
    <row r="57" spans="7:28">
      <c r="G57" t="s">
        <v>99</v>
      </c>
      <c r="H57" s="73">
        <v>0</v>
      </c>
      <c r="I57" s="46">
        <v>0</v>
      </c>
      <c r="J57" s="46">
        <v>38.57</v>
      </c>
      <c r="K57" s="46">
        <v>0</v>
      </c>
      <c r="L57" s="46">
        <v>8.9700000000000006</v>
      </c>
      <c r="M57" s="74">
        <v>0</v>
      </c>
      <c r="N57" s="73">
        <v>0</v>
      </c>
      <c r="O57" s="46">
        <v>-39</v>
      </c>
      <c r="P57" s="46">
        <v>0</v>
      </c>
      <c r="Q57" s="46">
        <v>0</v>
      </c>
      <c r="R57" s="46">
        <v>0</v>
      </c>
      <c r="S57" s="74">
        <v>0</v>
      </c>
      <c r="U57" s="73">
        <v>-40.700000000000003</v>
      </c>
      <c r="V57" s="74">
        <v>47.54</v>
      </c>
      <c r="W57">
        <v>0</v>
      </c>
      <c r="X57">
        <v>-39</v>
      </c>
      <c r="Y57">
        <v>-1.7</v>
      </c>
      <c r="Z57">
        <v>8.9700000000000006</v>
      </c>
      <c r="AA57">
        <v>0</v>
      </c>
      <c r="AB57">
        <v>38.57</v>
      </c>
    </row>
    <row r="58" spans="7:28">
      <c r="G58" t="s">
        <v>100</v>
      </c>
      <c r="H58" s="73">
        <v>0</v>
      </c>
      <c r="I58" s="46">
        <v>0</v>
      </c>
      <c r="J58" s="46">
        <v>28.93</v>
      </c>
      <c r="K58" s="46">
        <v>0</v>
      </c>
      <c r="L58" s="46">
        <v>8.9700000000000006</v>
      </c>
      <c r="M58" s="74">
        <v>0</v>
      </c>
      <c r="N58" s="73">
        <v>0</v>
      </c>
      <c r="O58" s="46">
        <v>-44</v>
      </c>
      <c r="P58" s="46">
        <v>0</v>
      </c>
      <c r="Q58" s="46">
        <v>0</v>
      </c>
      <c r="R58" s="46">
        <v>0</v>
      </c>
      <c r="S58" s="74">
        <v>0</v>
      </c>
      <c r="U58" s="73">
        <v>-45.7</v>
      </c>
      <c r="V58" s="74">
        <v>37.9</v>
      </c>
      <c r="W58">
        <v>0</v>
      </c>
      <c r="X58">
        <v>-44</v>
      </c>
      <c r="Y58">
        <v>-1.7</v>
      </c>
      <c r="Z58">
        <v>8.9700000000000006</v>
      </c>
      <c r="AA58">
        <v>0</v>
      </c>
      <c r="AB58">
        <v>28.93</v>
      </c>
    </row>
    <row r="59" spans="7:28">
      <c r="G59" t="s">
        <v>101</v>
      </c>
      <c r="H59" s="73">
        <v>13.5</v>
      </c>
      <c r="I59" s="46">
        <v>0</v>
      </c>
      <c r="J59" s="46">
        <v>19.28</v>
      </c>
      <c r="K59" s="46">
        <v>0</v>
      </c>
      <c r="L59" s="46">
        <v>8.9700000000000006</v>
      </c>
      <c r="M59" s="74">
        <v>0</v>
      </c>
      <c r="N59" s="73">
        <v>0</v>
      </c>
      <c r="O59" s="46">
        <v>-50</v>
      </c>
      <c r="P59" s="46">
        <v>0</v>
      </c>
      <c r="Q59" s="46">
        <v>0</v>
      </c>
      <c r="R59" s="46">
        <v>0</v>
      </c>
      <c r="S59" s="74">
        <v>0</v>
      </c>
      <c r="U59" s="73">
        <v>-51.7</v>
      </c>
      <c r="V59" s="74">
        <v>41.75</v>
      </c>
      <c r="W59">
        <v>13.5</v>
      </c>
      <c r="X59">
        <v>-50</v>
      </c>
      <c r="Y59">
        <v>-1.7</v>
      </c>
      <c r="Z59">
        <v>8.9700000000000006</v>
      </c>
      <c r="AA59">
        <v>0</v>
      </c>
      <c r="AB59">
        <v>19.28</v>
      </c>
    </row>
    <row r="60" spans="7:28">
      <c r="G60" t="s">
        <v>102</v>
      </c>
      <c r="H60" s="73">
        <v>34.72</v>
      </c>
      <c r="I60" s="46">
        <v>0</v>
      </c>
      <c r="J60" s="46">
        <v>14.46</v>
      </c>
      <c r="K60" s="46">
        <v>0</v>
      </c>
      <c r="L60" s="46">
        <v>9.16</v>
      </c>
      <c r="M60" s="74">
        <v>0</v>
      </c>
      <c r="N60" s="73">
        <v>0</v>
      </c>
      <c r="O60" s="46">
        <v>-64</v>
      </c>
      <c r="P60" s="46">
        <v>0</v>
      </c>
      <c r="Q60" s="46">
        <v>0</v>
      </c>
      <c r="R60" s="46">
        <v>0</v>
      </c>
      <c r="S60" s="74">
        <v>0</v>
      </c>
      <c r="U60" s="73">
        <v>-65.7</v>
      </c>
      <c r="V60" s="74">
        <v>58.34</v>
      </c>
      <c r="W60">
        <v>34.72</v>
      </c>
      <c r="X60">
        <v>-64</v>
      </c>
      <c r="Y60">
        <v>-1.7</v>
      </c>
      <c r="Z60">
        <v>9.16</v>
      </c>
      <c r="AA60">
        <v>0</v>
      </c>
      <c r="AB60">
        <v>14.46</v>
      </c>
    </row>
    <row r="61" spans="7:28">
      <c r="G61" t="s">
        <v>103</v>
      </c>
      <c r="H61" s="73">
        <v>0</v>
      </c>
      <c r="I61" s="46">
        <v>0</v>
      </c>
      <c r="J61" s="46">
        <v>33.75</v>
      </c>
      <c r="K61" s="46">
        <v>0</v>
      </c>
      <c r="L61" s="46">
        <v>9.06</v>
      </c>
      <c r="M61" s="74">
        <v>0</v>
      </c>
      <c r="N61" s="73">
        <v>0</v>
      </c>
      <c r="O61" s="46">
        <v>-58</v>
      </c>
      <c r="P61" s="46">
        <v>0</v>
      </c>
      <c r="Q61" s="46">
        <v>0</v>
      </c>
      <c r="R61" s="46">
        <v>0</v>
      </c>
      <c r="S61" s="74">
        <v>0</v>
      </c>
      <c r="U61" s="73">
        <v>-59.5</v>
      </c>
      <c r="V61" s="74">
        <v>42.81</v>
      </c>
      <c r="W61">
        <v>0</v>
      </c>
      <c r="X61">
        <v>-58</v>
      </c>
      <c r="Y61">
        <v>-1.5</v>
      </c>
      <c r="Z61">
        <v>9.06</v>
      </c>
      <c r="AA61">
        <v>0</v>
      </c>
      <c r="AB61">
        <v>33.75</v>
      </c>
    </row>
    <row r="62" spans="7:28">
      <c r="G62" t="s">
        <v>104</v>
      </c>
      <c r="H62" s="73">
        <v>11.57</v>
      </c>
      <c r="I62" s="46">
        <v>0</v>
      </c>
      <c r="J62" s="46">
        <v>24.11</v>
      </c>
      <c r="K62" s="46">
        <v>0</v>
      </c>
      <c r="L62" s="46">
        <v>9.35</v>
      </c>
      <c r="M62" s="74">
        <v>0</v>
      </c>
      <c r="N62" s="73">
        <v>0</v>
      </c>
      <c r="O62" s="46">
        <v>-96</v>
      </c>
      <c r="P62" s="46">
        <v>0</v>
      </c>
      <c r="Q62" s="46">
        <v>0</v>
      </c>
      <c r="R62" s="46">
        <v>0</v>
      </c>
      <c r="S62" s="74">
        <v>0</v>
      </c>
      <c r="U62" s="73">
        <v>-97.5</v>
      </c>
      <c r="V62" s="74">
        <v>45.03</v>
      </c>
      <c r="W62">
        <v>11.57</v>
      </c>
      <c r="X62">
        <v>-96</v>
      </c>
      <c r="Y62">
        <v>-1.5</v>
      </c>
      <c r="Z62">
        <v>9.35</v>
      </c>
      <c r="AA62">
        <v>0</v>
      </c>
      <c r="AB62">
        <v>24.11</v>
      </c>
    </row>
    <row r="63" spans="7:28">
      <c r="G63" t="s">
        <v>105</v>
      </c>
      <c r="H63" s="73">
        <v>27</v>
      </c>
      <c r="I63" s="46">
        <v>0</v>
      </c>
      <c r="J63" s="46">
        <v>28.93</v>
      </c>
      <c r="K63" s="46">
        <v>0</v>
      </c>
      <c r="L63" s="46">
        <v>12.54</v>
      </c>
      <c r="M63" s="74">
        <v>0</v>
      </c>
      <c r="N63" s="73">
        <v>0</v>
      </c>
      <c r="O63" s="46">
        <v>-92</v>
      </c>
      <c r="P63" s="46">
        <v>0</v>
      </c>
      <c r="Q63" s="46">
        <v>0</v>
      </c>
      <c r="R63" s="46">
        <v>0</v>
      </c>
      <c r="S63" s="74">
        <v>0</v>
      </c>
      <c r="U63" s="73">
        <v>-93.2</v>
      </c>
      <c r="V63" s="74">
        <v>68.47</v>
      </c>
      <c r="W63">
        <v>27</v>
      </c>
      <c r="X63">
        <v>-92</v>
      </c>
      <c r="Y63">
        <v>-1.2</v>
      </c>
      <c r="Z63">
        <v>12.54</v>
      </c>
      <c r="AA63">
        <v>0</v>
      </c>
      <c r="AB63">
        <v>28.93</v>
      </c>
    </row>
    <row r="64" spans="7:28">
      <c r="G64" t="s">
        <v>106</v>
      </c>
      <c r="H64" s="73">
        <v>32.79</v>
      </c>
      <c r="I64" s="46">
        <v>0</v>
      </c>
      <c r="J64" s="46">
        <v>33.75</v>
      </c>
      <c r="K64" s="46">
        <v>0</v>
      </c>
      <c r="L64" s="46">
        <v>11.09</v>
      </c>
      <c r="M64" s="74">
        <v>0</v>
      </c>
      <c r="N64" s="73">
        <v>0</v>
      </c>
      <c r="O64" s="46">
        <v>-91</v>
      </c>
      <c r="P64" s="46">
        <v>0</v>
      </c>
      <c r="Q64" s="46">
        <v>0</v>
      </c>
      <c r="R64" s="46">
        <v>0</v>
      </c>
      <c r="S64" s="74">
        <v>0</v>
      </c>
      <c r="U64" s="73">
        <v>-92.2</v>
      </c>
      <c r="V64" s="74">
        <v>77.63</v>
      </c>
      <c r="W64">
        <v>32.79</v>
      </c>
      <c r="X64">
        <v>-91</v>
      </c>
      <c r="Y64">
        <v>-1.2</v>
      </c>
      <c r="Z64">
        <v>11.09</v>
      </c>
      <c r="AA64">
        <v>0</v>
      </c>
      <c r="AB64">
        <v>33.75</v>
      </c>
    </row>
    <row r="65" spans="7:28">
      <c r="G65" t="s">
        <v>107</v>
      </c>
      <c r="H65" s="73">
        <v>46.29</v>
      </c>
      <c r="I65" s="46">
        <v>0</v>
      </c>
      <c r="J65" s="46">
        <v>33.75</v>
      </c>
      <c r="K65" s="46">
        <v>0</v>
      </c>
      <c r="L65" s="46">
        <v>11.57</v>
      </c>
      <c r="M65" s="74">
        <v>0</v>
      </c>
      <c r="N65" s="73">
        <v>0</v>
      </c>
      <c r="O65" s="46">
        <v>-86</v>
      </c>
      <c r="P65" s="46">
        <v>0</v>
      </c>
      <c r="Q65" s="46">
        <v>0</v>
      </c>
      <c r="R65" s="46">
        <v>0</v>
      </c>
      <c r="S65" s="74">
        <v>0</v>
      </c>
      <c r="U65" s="73">
        <v>-87.2</v>
      </c>
      <c r="V65" s="74">
        <v>91.61</v>
      </c>
      <c r="W65">
        <v>46.29</v>
      </c>
      <c r="X65">
        <v>-86</v>
      </c>
      <c r="Y65">
        <v>-1.2</v>
      </c>
      <c r="Z65">
        <v>11.57</v>
      </c>
      <c r="AA65">
        <v>0</v>
      </c>
      <c r="AB65">
        <v>33.75</v>
      </c>
    </row>
    <row r="66" spans="7:28">
      <c r="G66" t="s">
        <v>108</v>
      </c>
      <c r="H66" s="73">
        <v>11.57</v>
      </c>
      <c r="I66" s="46">
        <v>0</v>
      </c>
      <c r="J66" s="46">
        <v>33.75</v>
      </c>
      <c r="K66" s="46">
        <v>0</v>
      </c>
      <c r="L66" s="46">
        <v>12.54</v>
      </c>
      <c r="M66" s="74">
        <v>0</v>
      </c>
      <c r="N66" s="73">
        <v>0</v>
      </c>
      <c r="O66" s="46">
        <v>-93</v>
      </c>
      <c r="P66" s="46">
        <v>0</v>
      </c>
      <c r="Q66" s="46">
        <v>0</v>
      </c>
      <c r="R66" s="46">
        <v>0</v>
      </c>
      <c r="S66" s="74">
        <v>0</v>
      </c>
      <c r="U66" s="73">
        <v>-94.2</v>
      </c>
      <c r="V66" s="74">
        <v>57.86</v>
      </c>
      <c r="W66">
        <v>11.57</v>
      </c>
      <c r="X66">
        <v>-93</v>
      </c>
      <c r="Y66">
        <v>-1.2</v>
      </c>
      <c r="Z66">
        <v>12.54</v>
      </c>
      <c r="AA66">
        <v>0</v>
      </c>
      <c r="AB66">
        <v>33.75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12.63</v>
      </c>
      <c r="M67" s="74">
        <v>0</v>
      </c>
      <c r="N67" s="73">
        <v>-52</v>
      </c>
      <c r="O67" s="46">
        <v>-38</v>
      </c>
      <c r="P67" s="46">
        <v>0</v>
      </c>
      <c r="Q67" s="46">
        <v>0</v>
      </c>
      <c r="R67" s="46">
        <v>0</v>
      </c>
      <c r="S67" s="74">
        <v>0</v>
      </c>
      <c r="U67" s="73">
        <v>-91.2</v>
      </c>
      <c r="V67" s="74">
        <v>12.63</v>
      </c>
      <c r="W67">
        <v>-52</v>
      </c>
      <c r="X67">
        <v>-38</v>
      </c>
      <c r="Y67">
        <v>-1.2</v>
      </c>
      <c r="Z67">
        <v>12.63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13.5</v>
      </c>
      <c r="M68" s="74">
        <v>0</v>
      </c>
      <c r="N68" s="73">
        <v>-90</v>
      </c>
      <c r="O68" s="46">
        <v>-40</v>
      </c>
      <c r="P68" s="46">
        <v>-5</v>
      </c>
      <c r="Q68" s="46">
        <v>0</v>
      </c>
      <c r="R68" s="46">
        <v>0</v>
      </c>
      <c r="S68" s="74">
        <v>0</v>
      </c>
      <c r="U68" s="73">
        <v>-136.19999999999999</v>
      </c>
      <c r="V68" s="74">
        <v>13.5</v>
      </c>
      <c r="W68">
        <v>-90</v>
      </c>
      <c r="X68">
        <v>-40</v>
      </c>
      <c r="Y68">
        <v>-1.2</v>
      </c>
      <c r="Z68">
        <v>13.5</v>
      </c>
      <c r="AA68">
        <v>0</v>
      </c>
      <c r="AB68">
        <v>-5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13.89</v>
      </c>
      <c r="M69" s="74">
        <v>0</v>
      </c>
      <c r="N69" s="73">
        <v>-37</v>
      </c>
      <c r="O69" s="46">
        <v>0</v>
      </c>
      <c r="P69" s="46">
        <v>-16</v>
      </c>
      <c r="Q69" s="46">
        <v>0</v>
      </c>
      <c r="R69" s="46">
        <v>0</v>
      </c>
      <c r="S69" s="74">
        <v>0</v>
      </c>
      <c r="U69" s="73">
        <v>-54.2</v>
      </c>
      <c r="V69" s="74">
        <v>13.89</v>
      </c>
      <c r="W69">
        <v>-37</v>
      </c>
      <c r="X69">
        <v>0</v>
      </c>
      <c r="Y69">
        <v>-1.2</v>
      </c>
      <c r="Z69">
        <v>13.89</v>
      </c>
      <c r="AA69">
        <v>0</v>
      </c>
      <c r="AB69">
        <v>-16</v>
      </c>
    </row>
    <row r="70" spans="7:28">
      <c r="G70" t="s">
        <v>112</v>
      </c>
      <c r="H70" s="73">
        <v>2.89</v>
      </c>
      <c r="I70" s="46">
        <v>0</v>
      </c>
      <c r="J70" s="46">
        <v>57.86</v>
      </c>
      <c r="K70" s="46">
        <v>0</v>
      </c>
      <c r="L70" s="46">
        <v>14.18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-1.2</v>
      </c>
      <c r="V70" s="74">
        <v>74.930000000000007</v>
      </c>
      <c r="W70">
        <v>2.89</v>
      </c>
      <c r="X70">
        <v>0</v>
      </c>
      <c r="Y70">
        <v>-1.2</v>
      </c>
      <c r="Z70">
        <v>14.18</v>
      </c>
      <c r="AA70">
        <v>0</v>
      </c>
      <c r="AB70">
        <v>57.86</v>
      </c>
    </row>
    <row r="71" spans="7:28">
      <c r="G71" t="s">
        <v>113</v>
      </c>
      <c r="H71" s="73">
        <v>33.75</v>
      </c>
      <c r="I71" s="46">
        <v>0</v>
      </c>
      <c r="J71" s="46">
        <v>0</v>
      </c>
      <c r="K71" s="46">
        <v>0</v>
      </c>
      <c r="L71" s="46">
        <v>14.66</v>
      </c>
      <c r="M71" s="74">
        <v>0</v>
      </c>
      <c r="N71" s="73">
        <v>0</v>
      </c>
      <c r="O71" s="46">
        <v>-49</v>
      </c>
      <c r="P71" s="46">
        <v>-56</v>
      </c>
      <c r="Q71" s="46">
        <v>0</v>
      </c>
      <c r="R71" s="46">
        <v>0</v>
      </c>
      <c r="S71" s="74">
        <v>0</v>
      </c>
      <c r="U71" s="73">
        <v>-106.2</v>
      </c>
      <c r="V71" s="74">
        <v>48.41</v>
      </c>
      <c r="W71">
        <v>33.75</v>
      </c>
      <c r="X71">
        <v>-49</v>
      </c>
      <c r="Y71">
        <v>-1.2</v>
      </c>
      <c r="Z71">
        <v>14.66</v>
      </c>
      <c r="AA71">
        <v>0</v>
      </c>
      <c r="AB71">
        <v>-56</v>
      </c>
    </row>
    <row r="72" spans="7:28">
      <c r="G72" t="s">
        <v>114</v>
      </c>
      <c r="H72" s="73">
        <v>52.07</v>
      </c>
      <c r="I72" s="46">
        <v>0</v>
      </c>
      <c r="J72" s="46">
        <v>48.22</v>
      </c>
      <c r="K72" s="46">
        <v>0</v>
      </c>
      <c r="L72" s="46">
        <v>15.43</v>
      </c>
      <c r="M72" s="74">
        <v>0</v>
      </c>
      <c r="N72" s="73">
        <v>0</v>
      </c>
      <c r="O72" s="46">
        <v>-42</v>
      </c>
      <c r="P72" s="46">
        <v>0</v>
      </c>
      <c r="Q72" s="46">
        <v>0</v>
      </c>
      <c r="R72" s="46">
        <v>0</v>
      </c>
      <c r="S72" s="74">
        <v>0</v>
      </c>
      <c r="U72" s="73">
        <v>-43.2</v>
      </c>
      <c r="V72" s="74">
        <v>115.72</v>
      </c>
      <c r="W72">
        <v>52.07</v>
      </c>
      <c r="X72">
        <v>-42</v>
      </c>
      <c r="Y72">
        <v>-1.2</v>
      </c>
      <c r="Z72">
        <v>15.43</v>
      </c>
      <c r="AA72">
        <v>0</v>
      </c>
      <c r="AB72">
        <v>48.22</v>
      </c>
    </row>
    <row r="73" spans="7:28">
      <c r="G73" t="s">
        <v>115</v>
      </c>
      <c r="H73" s="73">
        <v>112.82</v>
      </c>
      <c r="I73" s="46">
        <v>0</v>
      </c>
      <c r="J73" s="46">
        <v>0</v>
      </c>
      <c r="K73" s="46">
        <v>0</v>
      </c>
      <c r="L73" s="46">
        <v>15.14</v>
      </c>
      <c r="M73" s="74">
        <v>0</v>
      </c>
      <c r="N73" s="73">
        <v>0</v>
      </c>
      <c r="O73" s="46">
        <v>-36</v>
      </c>
      <c r="P73" s="46">
        <v>-59</v>
      </c>
      <c r="Q73" s="46">
        <v>0</v>
      </c>
      <c r="R73" s="46">
        <v>0</v>
      </c>
      <c r="S73" s="74">
        <v>0</v>
      </c>
      <c r="U73" s="73">
        <v>-96.2</v>
      </c>
      <c r="V73" s="74">
        <v>127.96</v>
      </c>
      <c r="W73">
        <v>112.82</v>
      </c>
      <c r="X73">
        <v>-36</v>
      </c>
      <c r="Y73">
        <v>-1.2</v>
      </c>
      <c r="Z73">
        <v>15.14</v>
      </c>
      <c r="AA73">
        <v>0</v>
      </c>
      <c r="AB73">
        <v>-59</v>
      </c>
    </row>
    <row r="74" spans="7:28">
      <c r="G74" t="s">
        <v>116</v>
      </c>
      <c r="H74" s="73">
        <v>130.16999999999999</v>
      </c>
      <c r="I74" s="46">
        <v>0</v>
      </c>
      <c r="J74" s="46">
        <v>12.54</v>
      </c>
      <c r="K74" s="46">
        <v>0</v>
      </c>
      <c r="L74" s="46">
        <v>15.14</v>
      </c>
      <c r="M74" s="74">
        <v>0.1</v>
      </c>
      <c r="N74" s="73">
        <v>0</v>
      </c>
      <c r="O74" s="46">
        <v>-18</v>
      </c>
      <c r="P74" s="46">
        <v>0</v>
      </c>
      <c r="Q74" s="46">
        <v>0</v>
      </c>
      <c r="R74" s="46">
        <v>0</v>
      </c>
      <c r="S74" s="74">
        <v>0</v>
      </c>
      <c r="U74" s="73">
        <v>-19.2</v>
      </c>
      <c r="V74" s="74">
        <v>157.94999999999999</v>
      </c>
      <c r="W74">
        <v>130.16999999999999</v>
      </c>
      <c r="X74">
        <v>-18</v>
      </c>
      <c r="Y74">
        <v>-1.2</v>
      </c>
      <c r="Z74">
        <v>15.14</v>
      </c>
      <c r="AA74">
        <v>0.1</v>
      </c>
      <c r="AB74">
        <v>12.54</v>
      </c>
    </row>
    <row r="75" spans="7:28">
      <c r="G75" t="s">
        <v>117</v>
      </c>
      <c r="H75" s="73">
        <v>103.18</v>
      </c>
      <c r="I75" s="46">
        <v>0</v>
      </c>
      <c r="J75" s="46">
        <v>0</v>
      </c>
      <c r="K75" s="46">
        <v>0</v>
      </c>
      <c r="L75" s="46">
        <v>15.43</v>
      </c>
      <c r="M75" s="74">
        <v>0.1</v>
      </c>
      <c r="N75" s="73">
        <v>0</v>
      </c>
      <c r="O75" s="46">
        <v>-32</v>
      </c>
      <c r="P75" s="46">
        <v>-94</v>
      </c>
      <c r="Q75" s="46">
        <v>0</v>
      </c>
      <c r="R75" s="46">
        <v>0</v>
      </c>
      <c r="S75" s="74">
        <v>0</v>
      </c>
      <c r="U75" s="73">
        <v>-127.2</v>
      </c>
      <c r="V75" s="74">
        <v>118.71</v>
      </c>
      <c r="W75">
        <v>103.18</v>
      </c>
      <c r="X75">
        <v>-32</v>
      </c>
      <c r="Y75">
        <v>-1.2</v>
      </c>
      <c r="Z75">
        <v>15.43</v>
      </c>
      <c r="AA75">
        <v>0.1</v>
      </c>
      <c r="AB75">
        <v>-94</v>
      </c>
    </row>
    <row r="76" spans="7:28">
      <c r="G76" t="s">
        <v>118</v>
      </c>
      <c r="H76" s="73">
        <v>61.71</v>
      </c>
      <c r="I76" s="46">
        <v>0</v>
      </c>
      <c r="J76" s="46">
        <v>0</v>
      </c>
      <c r="K76" s="46">
        <v>0</v>
      </c>
      <c r="L76" s="46">
        <v>15.43</v>
      </c>
      <c r="M76" s="74">
        <v>0</v>
      </c>
      <c r="N76" s="73">
        <v>0</v>
      </c>
      <c r="O76" s="46">
        <v>-47</v>
      </c>
      <c r="P76" s="46">
        <v>-32</v>
      </c>
      <c r="Q76" s="46">
        <v>0</v>
      </c>
      <c r="R76" s="46">
        <v>0</v>
      </c>
      <c r="S76" s="74">
        <v>0</v>
      </c>
      <c r="U76" s="73">
        <v>-80.2</v>
      </c>
      <c r="V76" s="74">
        <v>77.14</v>
      </c>
      <c r="W76">
        <v>61.71</v>
      </c>
      <c r="X76">
        <v>-47</v>
      </c>
      <c r="Y76">
        <v>-1.2</v>
      </c>
      <c r="Z76">
        <v>15.43</v>
      </c>
      <c r="AA76">
        <v>0</v>
      </c>
      <c r="AB76">
        <v>-32</v>
      </c>
    </row>
    <row r="77" spans="7:28">
      <c r="G77" t="s">
        <v>119</v>
      </c>
      <c r="H77" s="73">
        <v>17.36</v>
      </c>
      <c r="I77" s="46">
        <v>0</v>
      </c>
      <c r="J77" s="46">
        <v>0</v>
      </c>
      <c r="K77" s="46">
        <v>0</v>
      </c>
      <c r="L77" s="46">
        <v>15.43</v>
      </c>
      <c r="M77" s="74">
        <v>0</v>
      </c>
      <c r="N77" s="73">
        <v>0</v>
      </c>
      <c r="O77" s="46">
        <v>0</v>
      </c>
      <c r="P77" s="46">
        <v>-28</v>
      </c>
      <c r="Q77" s="46">
        <v>0</v>
      </c>
      <c r="R77" s="46">
        <v>0</v>
      </c>
      <c r="S77" s="74">
        <v>0</v>
      </c>
      <c r="U77" s="73">
        <v>-29.2</v>
      </c>
      <c r="V77" s="74">
        <v>32.79</v>
      </c>
      <c r="W77">
        <v>17.36</v>
      </c>
      <c r="X77">
        <v>0</v>
      </c>
      <c r="Y77">
        <v>-1.2</v>
      </c>
      <c r="Z77">
        <v>15.43</v>
      </c>
      <c r="AA77">
        <v>0</v>
      </c>
      <c r="AB77">
        <v>-28</v>
      </c>
    </row>
    <row r="78" spans="7:28">
      <c r="G78" t="s">
        <v>120</v>
      </c>
      <c r="H78" s="73">
        <v>6.75</v>
      </c>
      <c r="I78" s="46">
        <v>0</v>
      </c>
      <c r="J78" s="46">
        <v>0</v>
      </c>
      <c r="K78" s="46">
        <v>0</v>
      </c>
      <c r="L78" s="46">
        <v>16.010000000000002</v>
      </c>
      <c r="M78" s="74">
        <v>0.28999999999999998</v>
      </c>
      <c r="N78" s="73">
        <v>0</v>
      </c>
      <c r="O78" s="46">
        <v>-72</v>
      </c>
      <c r="P78" s="46">
        <v>-6</v>
      </c>
      <c r="Q78" s="46">
        <v>0</v>
      </c>
      <c r="R78" s="46">
        <v>0</v>
      </c>
      <c r="S78" s="74">
        <v>0</v>
      </c>
      <c r="U78" s="73">
        <v>-79.2</v>
      </c>
      <c r="V78" s="74">
        <v>23.05</v>
      </c>
      <c r="W78">
        <v>6.75</v>
      </c>
      <c r="X78">
        <v>-72</v>
      </c>
      <c r="Y78">
        <v>-1.2</v>
      </c>
      <c r="Z78">
        <v>16.010000000000002</v>
      </c>
      <c r="AA78">
        <v>0.28999999999999998</v>
      </c>
      <c r="AB78">
        <v>-6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16.39</v>
      </c>
      <c r="M79" s="74">
        <v>1.64</v>
      </c>
      <c r="N79" s="73">
        <v>-80</v>
      </c>
      <c r="O79" s="46">
        <v>-95</v>
      </c>
      <c r="P79" s="46">
        <v>-12</v>
      </c>
      <c r="Q79" s="46">
        <v>0</v>
      </c>
      <c r="R79" s="46">
        <v>0</v>
      </c>
      <c r="S79" s="74">
        <v>0</v>
      </c>
      <c r="U79" s="73">
        <v>-188.2</v>
      </c>
      <c r="V79" s="74">
        <v>18.03</v>
      </c>
      <c r="W79">
        <v>-80</v>
      </c>
      <c r="X79">
        <v>-95</v>
      </c>
      <c r="Y79">
        <v>-1.2</v>
      </c>
      <c r="Z79">
        <v>16.39</v>
      </c>
      <c r="AA79">
        <v>1.64</v>
      </c>
      <c r="AB79">
        <v>-12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16.399999999999999</v>
      </c>
      <c r="M80" s="74">
        <v>2.89</v>
      </c>
      <c r="N80" s="73">
        <v>-72</v>
      </c>
      <c r="O80" s="46">
        <v>-98</v>
      </c>
      <c r="P80" s="46">
        <v>-24</v>
      </c>
      <c r="Q80" s="46">
        <v>0</v>
      </c>
      <c r="R80" s="46">
        <v>0</v>
      </c>
      <c r="S80" s="74">
        <v>0</v>
      </c>
      <c r="U80" s="73">
        <v>-195.2</v>
      </c>
      <c r="V80" s="74">
        <v>19.29</v>
      </c>
      <c r="W80">
        <v>-72</v>
      </c>
      <c r="X80">
        <v>-98</v>
      </c>
      <c r="Y80">
        <v>-1.2</v>
      </c>
      <c r="Z80">
        <v>16.399999999999999</v>
      </c>
      <c r="AA80">
        <v>2.89</v>
      </c>
      <c r="AB80">
        <v>-24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15.62</v>
      </c>
      <c r="M81" s="74">
        <v>2.0299999999999998</v>
      </c>
      <c r="N81" s="73">
        <v>-85</v>
      </c>
      <c r="O81" s="46">
        <v>-116</v>
      </c>
      <c r="P81" s="46">
        <v>-43</v>
      </c>
      <c r="Q81" s="46">
        <v>0</v>
      </c>
      <c r="R81" s="46">
        <v>0</v>
      </c>
      <c r="S81" s="74">
        <v>0</v>
      </c>
      <c r="U81" s="73">
        <v>-245.5</v>
      </c>
      <c r="V81" s="74">
        <v>17.649999999999999</v>
      </c>
      <c r="W81">
        <v>-85</v>
      </c>
      <c r="X81">
        <v>-116</v>
      </c>
      <c r="Y81">
        <v>-1.5</v>
      </c>
      <c r="Z81">
        <v>15.62</v>
      </c>
      <c r="AA81">
        <v>2.0299999999999998</v>
      </c>
      <c r="AB81">
        <v>-43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15.62</v>
      </c>
      <c r="M82" s="74">
        <v>0.39</v>
      </c>
      <c r="N82" s="73">
        <v>-91</v>
      </c>
      <c r="O82" s="46">
        <v>-120</v>
      </c>
      <c r="P82" s="46">
        <v>-54</v>
      </c>
      <c r="Q82" s="46">
        <v>0</v>
      </c>
      <c r="R82" s="46">
        <v>0</v>
      </c>
      <c r="S82" s="74">
        <v>0</v>
      </c>
      <c r="U82" s="73">
        <v>-266.5</v>
      </c>
      <c r="V82" s="74">
        <v>16.010000000000002</v>
      </c>
      <c r="W82">
        <v>-91</v>
      </c>
      <c r="X82">
        <v>-120</v>
      </c>
      <c r="Y82">
        <v>-1.5</v>
      </c>
      <c r="Z82">
        <v>15.62</v>
      </c>
      <c r="AA82">
        <v>0.39</v>
      </c>
      <c r="AB82">
        <v>-54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15.43</v>
      </c>
      <c r="M83" s="74">
        <v>0</v>
      </c>
      <c r="N83" s="73">
        <v>-79</v>
      </c>
      <c r="O83" s="46">
        <v>-102</v>
      </c>
      <c r="P83" s="46">
        <v>-72</v>
      </c>
      <c r="Q83" s="46">
        <v>0</v>
      </c>
      <c r="R83" s="46">
        <v>0</v>
      </c>
      <c r="S83" s="74">
        <v>0</v>
      </c>
      <c r="U83" s="73">
        <v>-254.5</v>
      </c>
      <c r="V83" s="74">
        <v>15.43</v>
      </c>
      <c r="W83">
        <v>-79</v>
      </c>
      <c r="X83">
        <v>-102</v>
      </c>
      <c r="Y83">
        <v>-1.5</v>
      </c>
      <c r="Z83">
        <v>15.43</v>
      </c>
      <c r="AA83">
        <v>0</v>
      </c>
      <c r="AB83">
        <v>-72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14.95</v>
      </c>
      <c r="M84" s="74">
        <v>0</v>
      </c>
      <c r="N84" s="73">
        <v>-73</v>
      </c>
      <c r="O84" s="46">
        <v>-87</v>
      </c>
      <c r="P84" s="46">
        <v>-77</v>
      </c>
      <c r="Q84" s="46">
        <v>0</v>
      </c>
      <c r="R84" s="46">
        <v>0</v>
      </c>
      <c r="S84" s="74">
        <v>0</v>
      </c>
      <c r="U84" s="73">
        <v>-238.5</v>
      </c>
      <c r="V84" s="74">
        <v>14.95</v>
      </c>
      <c r="W84">
        <v>-73</v>
      </c>
      <c r="X84">
        <v>-87</v>
      </c>
      <c r="Y84">
        <v>-1.5</v>
      </c>
      <c r="Z84">
        <v>14.95</v>
      </c>
      <c r="AA84">
        <v>0</v>
      </c>
      <c r="AB84">
        <v>-77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14.85</v>
      </c>
      <c r="M85" s="74">
        <v>0</v>
      </c>
      <c r="N85" s="73">
        <v>-102</v>
      </c>
      <c r="O85" s="46">
        <v>-36</v>
      </c>
      <c r="P85" s="46">
        <v>-106</v>
      </c>
      <c r="Q85" s="46">
        <v>0</v>
      </c>
      <c r="R85" s="46">
        <v>0</v>
      </c>
      <c r="S85" s="74">
        <v>0</v>
      </c>
      <c r="U85" s="73">
        <v>-245.5</v>
      </c>
      <c r="V85" s="74">
        <v>14.85</v>
      </c>
      <c r="W85">
        <v>-102</v>
      </c>
      <c r="X85">
        <v>-36</v>
      </c>
      <c r="Y85">
        <v>-1.5</v>
      </c>
      <c r="Z85">
        <v>14.85</v>
      </c>
      <c r="AA85">
        <v>0</v>
      </c>
      <c r="AB85">
        <v>-106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14.56</v>
      </c>
      <c r="M86" s="74">
        <v>0</v>
      </c>
      <c r="N86" s="73">
        <v>-123</v>
      </c>
      <c r="O86" s="46">
        <v>-42</v>
      </c>
      <c r="P86" s="46">
        <v>-107</v>
      </c>
      <c r="Q86" s="46">
        <v>0</v>
      </c>
      <c r="R86" s="46">
        <v>0</v>
      </c>
      <c r="S86" s="74">
        <v>0</v>
      </c>
      <c r="U86" s="73">
        <v>-273.5</v>
      </c>
      <c r="V86" s="74">
        <v>14.56</v>
      </c>
      <c r="W86">
        <v>-123</v>
      </c>
      <c r="X86">
        <v>-42</v>
      </c>
      <c r="Y86">
        <v>-1.5</v>
      </c>
      <c r="Z86">
        <v>14.56</v>
      </c>
      <c r="AA86">
        <v>0</v>
      </c>
      <c r="AB86">
        <v>-107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14.08</v>
      </c>
      <c r="M87" s="74">
        <v>0</v>
      </c>
      <c r="N87" s="73">
        <v>-62</v>
      </c>
      <c r="O87" s="46">
        <v>0</v>
      </c>
      <c r="P87" s="46">
        <v>-108</v>
      </c>
      <c r="Q87" s="46">
        <v>0</v>
      </c>
      <c r="R87" s="46">
        <v>0</v>
      </c>
      <c r="S87" s="74">
        <v>0</v>
      </c>
      <c r="U87" s="73">
        <v>-171.5</v>
      </c>
      <c r="V87" s="74">
        <v>14.08</v>
      </c>
      <c r="W87">
        <v>-62</v>
      </c>
      <c r="X87">
        <v>0</v>
      </c>
      <c r="Y87">
        <v>-1.5</v>
      </c>
      <c r="Z87">
        <v>14.08</v>
      </c>
      <c r="AA87">
        <v>0</v>
      </c>
      <c r="AB87">
        <v>-108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13.98</v>
      </c>
      <c r="M88" s="74">
        <v>0</v>
      </c>
      <c r="N88" s="73">
        <v>-57</v>
      </c>
      <c r="O88" s="46">
        <v>0</v>
      </c>
      <c r="P88" s="46">
        <v>-115</v>
      </c>
      <c r="Q88" s="46">
        <v>0</v>
      </c>
      <c r="R88" s="46">
        <v>0</v>
      </c>
      <c r="S88" s="74">
        <v>0</v>
      </c>
      <c r="U88" s="73">
        <v>-173.5</v>
      </c>
      <c r="V88" s="74">
        <v>13.98</v>
      </c>
      <c r="W88">
        <v>-57</v>
      </c>
      <c r="X88">
        <v>0</v>
      </c>
      <c r="Y88">
        <v>-1.5</v>
      </c>
      <c r="Z88">
        <v>13.98</v>
      </c>
      <c r="AA88">
        <v>0</v>
      </c>
      <c r="AB88">
        <v>-115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13.5</v>
      </c>
      <c r="M89" s="74">
        <v>0</v>
      </c>
      <c r="N89" s="73">
        <v>-48</v>
      </c>
      <c r="O89" s="46">
        <v>0</v>
      </c>
      <c r="P89" s="46">
        <v>-129</v>
      </c>
      <c r="Q89" s="46">
        <v>0</v>
      </c>
      <c r="R89" s="46">
        <v>0</v>
      </c>
      <c r="S89" s="74">
        <v>0</v>
      </c>
      <c r="U89" s="73">
        <v>-178.5</v>
      </c>
      <c r="V89" s="74">
        <v>13.5</v>
      </c>
      <c r="W89">
        <v>-48</v>
      </c>
      <c r="X89">
        <v>0</v>
      </c>
      <c r="Y89">
        <v>-1.5</v>
      </c>
      <c r="Z89">
        <v>13.5</v>
      </c>
      <c r="AA89">
        <v>0</v>
      </c>
      <c r="AB89">
        <v>-129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13.02</v>
      </c>
      <c r="M90" s="74">
        <v>0</v>
      </c>
      <c r="N90" s="73">
        <v>-17</v>
      </c>
      <c r="O90" s="46">
        <v>0</v>
      </c>
      <c r="P90" s="46">
        <v>-126</v>
      </c>
      <c r="Q90" s="46">
        <v>0</v>
      </c>
      <c r="R90" s="46">
        <v>0</v>
      </c>
      <c r="S90" s="74">
        <v>0</v>
      </c>
      <c r="U90" s="73">
        <v>-144.5</v>
      </c>
      <c r="V90" s="74">
        <v>13.02</v>
      </c>
      <c r="W90">
        <v>-17</v>
      </c>
      <c r="X90">
        <v>0</v>
      </c>
      <c r="Y90">
        <v>-1.5</v>
      </c>
      <c r="Z90">
        <v>13.02</v>
      </c>
      <c r="AA90">
        <v>0</v>
      </c>
      <c r="AB90">
        <v>-126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13.02</v>
      </c>
      <c r="M91" s="74">
        <v>0</v>
      </c>
      <c r="N91" s="73">
        <v>-36</v>
      </c>
      <c r="O91" s="46">
        <v>-10</v>
      </c>
      <c r="P91" s="46">
        <v>-147</v>
      </c>
      <c r="Q91" s="46">
        <v>0</v>
      </c>
      <c r="R91" s="46">
        <v>0</v>
      </c>
      <c r="S91" s="74">
        <v>0</v>
      </c>
      <c r="U91" s="73">
        <v>-194.5</v>
      </c>
      <c r="V91" s="74">
        <v>13.02</v>
      </c>
      <c r="W91">
        <v>-36</v>
      </c>
      <c r="X91">
        <v>-10</v>
      </c>
      <c r="Y91">
        <v>-1.5</v>
      </c>
      <c r="Z91">
        <v>13.02</v>
      </c>
      <c r="AA91">
        <v>0</v>
      </c>
      <c r="AB91">
        <v>-147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12.25</v>
      </c>
      <c r="M92" s="74">
        <v>0</v>
      </c>
      <c r="N92" s="73">
        <v>-78</v>
      </c>
      <c r="O92" s="46">
        <v>-28</v>
      </c>
      <c r="P92" s="46">
        <v>-158</v>
      </c>
      <c r="Q92" s="46">
        <v>0</v>
      </c>
      <c r="R92" s="46">
        <v>0</v>
      </c>
      <c r="S92" s="74">
        <v>0</v>
      </c>
      <c r="U92" s="73">
        <v>-265.5</v>
      </c>
      <c r="V92" s="74">
        <v>12.25</v>
      </c>
      <c r="W92">
        <v>-78</v>
      </c>
      <c r="X92">
        <v>-28</v>
      </c>
      <c r="Y92">
        <v>-1.5</v>
      </c>
      <c r="Z92">
        <v>12.25</v>
      </c>
      <c r="AA92">
        <v>0</v>
      </c>
      <c r="AB92">
        <v>-158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12.05</v>
      </c>
      <c r="M93" s="74">
        <v>0</v>
      </c>
      <c r="N93" s="73">
        <v>-70</v>
      </c>
      <c r="O93" s="46">
        <v>0</v>
      </c>
      <c r="P93" s="46">
        <v>-91</v>
      </c>
      <c r="Q93" s="46">
        <v>0</v>
      </c>
      <c r="R93" s="46">
        <v>0</v>
      </c>
      <c r="S93" s="74">
        <v>0</v>
      </c>
      <c r="U93" s="73">
        <v>-162.5</v>
      </c>
      <c r="V93" s="74">
        <v>12.05</v>
      </c>
      <c r="W93">
        <v>-70</v>
      </c>
      <c r="X93">
        <v>0</v>
      </c>
      <c r="Y93">
        <v>-1.5</v>
      </c>
      <c r="Z93">
        <v>12.05</v>
      </c>
      <c r="AA93">
        <v>0</v>
      </c>
      <c r="AB93">
        <v>-91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12.06</v>
      </c>
      <c r="M94" s="74">
        <v>0.48</v>
      </c>
      <c r="N94" s="73">
        <v>-53</v>
      </c>
      <c r="O94" s="46">
        <v>0</v>
      </c>
      <c r="P94" s="46">
        <v>-33</v>
      </c>
      <c r="Q94" s="46">
        <v>0</v>
      </c>
      <c r="R94" s="46">
        <v>0</v>
      </c>
      <c r="S94" s="74">
        <v>0</v>
      </c>
      <c r="U94" s="73">
        <v>-87.5</v>
      </c>
      <c r="V94" s="74">
        <v>12.54</v>
      </c>
      <c r="W94">
        <v>-53</v>
      </c>
      <c r="X94">
        <v>0</v>
      </c>
      <c r="Y94">
        <v>-1.5</v>
      </c>
      <c r="Z94">
        <v>12.06</v>
      </c>
      <c r="AA94">
        <v>0.48</v>
      </c>
      <c r="AB94">
        <v>-33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10.99</v>
      </c>
      <c r="M95" s="74">
        <v>1.93</v>
      </c>
      <c r="N95" s="73">
        <v>-17</v>
      </c>
      <c r="O95" s="46">
        <v>0</v>
      </c>
      <c r="P95" s="46">
        <v>-10</v>
      </c>
      <c r="Q95" s="46">
        <v>0</v>
      </c>
      <c r="R95" s="46">
        <v>0</v>
      </c>
      <c r="S95" s="74">
        <v>0</v>
      </c>
      <c r="U95" s="73">
        <v>-28.5</v>
      </c>
      <c r="V95" s="74">
        <v>12.92</v>
      </c>
      <c r="W95">
        <v>-17</v>
      </c>
      <c r="X95">
        <v>0</v>
      </c>
      <c r="Y95">
        <v>-1.5</v>
      </c>
      <c r="Z95">
        <v>10.99</v>
      </c>
      <c r="AA95">
        <v>1.93</v>
      </c>
      <c r="AB95">
        <v>-10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10.8</v>
      </c>
      <c r="M96" s="74">
        <v>0.87</v>
      </c>
      <c r="N96" s="73">
        <v>-3</v>
      </c>
      <c r="O96" s="46">
        <v>0</v>
      </c>
      <c r="P96" s="46">
        <v>-15</v>
      </c>
      <c r="Q96" s="46">
        <v>0</v>
      </c>
      <c r="R96" s="46">
        <v>0</v>
      </c>
      <c r="S96" s="74">
        <v>0</v>
      </c>
      <c r="U96" s="73">
        <v>-19.5</v>
      </c>
      <c r="V96" s="74">
        <v>11.67</v>
      </c>
      <c r="W96">
        <v>-3</v>
      </c>
      <c r="X96">
        <v>0</v>
      </c>
      <c r="Y96">
        <v>-1.5</v>
      </c>
      <c r="Z96">
        <v>10.8</v>
      </c>
      <c r="AA96">
        <v>0.87</v>
      </c>
      <c r="AB96">
        <v>-15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10.61</v>
      </c>
      <c r="M97" s="74">
        <v>0.48</v>
      </c>
      <c r="N97" s="73">
        <v>-5</v>
      </c>
      <c r="O97" s="46">
        <v>0</v>
      </c>
      <c r="P97" s="46">
        <v>-10</v>
      </c>
      <c r="Q97" s="46">
        <v>0</v>
      </c>
      <c r="R97" s="46">
        <v>0</v>
      </c>
      <c r="S97" s="74">
        <v>0</v>
      </c>
      <c r="U97" s="73">
        <v>-16.5</v>
      </c>
      <c r="V97" s="74">
        <v>11.09</v>
      </c>
      <c r="W97">
        <v>-5</v>
      </c>
      <c r="X97">
        <v>0</v>
      </c>
      <c r="Y97">
        <v>-1.5</v>
      </c>
      <c r="Z97">
        <v>10.61</v>
      </c>
      <c r="AA97">
        <v>0.48</v>
      </c>
      <c r="AB97">
        <v>-10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9.73</v>
      </c>
      <c r="M98" s="74">
        <v>0.68</v>
      </c>
      <c r="N98" s="73">
        <v>-28</v>
      </c>
      <c r="O98" s="46">
        <v>0</v>
      </c>
      <c r="P98" s="46">
        <v>-15</v>
      </c>
      <c r="Q98" s="46">
        <v>0</v>
      </c>
      <c r="R98" s="46">
        <v>0</v>
      </c>
      <c r="S98" s="74">
        <v>0</v>
      </c>
      <c r="U98" s="73">
        <v>-44.5</v>
      </c>
      <c r="V98" s="74">
        <v>10.41</v>
      </c>
      <c r="W98">
        <v>-28</v>
      </c>
      <c r="X98">
        <v>0</v>
      </c>
      <c r="Y98">
        <v>-1.5</v>
      </c>
      <c r="Z98">
        <v>9.73</v>
      </c>
      <c r="AA98">
        <v>0.68</v>
      </c>
      <c r="AB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0.26349499999999998</v>
      </c>
      <c r="I99" s="69">
        <f t="shared" ref="I99:BQ99" si="1">SUM(I3:I98)/4000</f>
        <v>0</v>
      </c>
      <c r="J99" s="69">
        <f t="shared" si="1"/>
        <v>0.14343250000000002</v>
      </c>
      <c r="K99" s="69">
        <f t="shared" si="1"/>
        <v>0</v>
      </c>
      <c r="L99" s="69">
        <f t="shared" si="1"/>
        <v>0.27537249999999985</v>
      </c>
      <c r="M99" s="69">
        <f t="shared" si="1"/>
        <v>3.0949999999999992E-3</v>
      </c>
      <c r="N99" s="68">
        <f t="shared" si="1"/>
        <v>-0.68474999999999997</v>
      </c>
      <c r="O99" s="69">
        <f t="shared" si="1"/>
        <v>-0.75249999999999995</v>
      </c>
      <c r="P99" s="69">
        <f t="shared" si="1"/>
        <v>-0.80025000000000002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-2.276199999999998</v>
      </c>
      <c r="V99" s="70">
        <f t="shared" si="1"/>
        <v>0.68539500000000009</v>
      </c>
      <c r="W99">
        <f t="shared" si="1"/>
        <v>-0.42125499999999999</v>
      </c>
      <c r="X99">
        <f t="shared" si="1"/>
        <v>-0.75249999999999995</v>
      </c>
      <c r="Y99">
        <f t="shared" si="1"/>
        <v>-3.870000000000004E-2</v>
      </c>
      <c r="Z99">
        <f t="shared" si="1"/>
        <v>0.27537249999999985</v>
      </c>
      <c r="AA99">
        <f t="shared" si="1"/>
        <v>3.0949999999999992E-3</v>
      </c>
      <c r="AB99">
        <f t="shared" si="1"/>
        <v>-0.65681749999999983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45390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13.81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13.81</v>
      </c>
      <c r="W3">
        <v>13.81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15.23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15.23</v>
      </c>
      <c r="W4">
        <v>15.23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17.5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17.5</v>
      </c>
      <c r="W5">
        <v>17.5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17.13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17.13</v>
      </c>
      <c r="W6">
        <v>17.13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17.03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17.03</v>
      </c>
      <c r="W7">
        <v>17.03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13.49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13.49</v>
      </c>
      <c r="W8">
        <v>13.49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24.11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24.11</v>
      </c>
      <c r="W9">
        <v>24.11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21.21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21.21</v>
      </c>
      <c r="W10">
        <v>21.21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17.36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17.36</v>
      </c>
      <c r="W11">
        <v>17.36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17.36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17.36</v>
      </c>
      <c r="W12">
        <v>17.36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17.36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17.36</v>
      </c>
      <c r="W13">
        <v>17.36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17.36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17.36</v>
      </c>
      <c r="W14">
        <v>17.36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14.46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14.46</v>
      </c>
      <c r="W15">
        <v>14.46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14.46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14.46</v>
      </c>
      <c r="W16">
        <v>14.46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9.64</v>
      </c>
      <c r="W17">
        <v>9.64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9.64</v>
      </c>
      <c r="L18" s="46">
        <v>0</v>
      </c>
      <c r="M18" s="74">
        <v>0.02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9.66</v>
      </c>
      <c r="W18">
        <v>9.64</v>
      </c>
      <c r="X18">
        <v>0.02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9.65</v>
      </c>
      <c r="L19" s="46">
        <v>0</v>
      </c>
      <c r="M19" s="74">
        <v>0.19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9.84</v>
      </c>
      <c r="W19">
        <v>9.65</v>
      </c>
      <c r="X19">
        <v>0.19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9.64</v>
      </c>
      <c r="L20" s="46">
        <v>0</v>
      </c>
      <c r="M20" s="74">
        <v>0.78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10.42</v>
      </c>
      <c r="W20">
        <v>9.64</v>
      </c>
      <c r="X20">
        <v>0.78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9.64</v>
      </c>
      <c r="L21" s="46">
        <v>0</v>
      </c>
      <c r="M21" s="74">
        <v>0.56999999999999995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10.210000000000001</v>
      </c>
      <c r="W21">
        <v>9.64</v>
      </c>
      <c r="X21">
        <v>0.56999999999999995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9.64</v>
      </c>
      <c r="L22" s="46">
        <v>0</v>
      </c>
      <c r="M22" s="74">
        <v>0.41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10.050000000000001</v>
      </c>
      <c r="W22">
        <v>9.64</v>
      </c>
      <c r="X22">
        <v>0.41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9.64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9.64</v>
      </c>
      <c r="W23">
        <v>9.64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9.64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9.64</v>
      </c>
      <c r="W24">
        <v>9.64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9.64</v>
      </c>
      <c r="W25">
        <v>9.64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9.64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9.64</v>
      </c>
      <c r="W26">
        <v>9.64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9.64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9.64</v>
      </c>
      <c r="W27">
        <v>9.64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8.4499999999999993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8.4499999999999993</v>
      </c>
      <c r="W28">
        <v>8.4499999999999993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9.64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9.64</v>
      </c>
      <c r="W29">
        <v>9.64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9.64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9.64</v>
      </c>
      <c r="W30">
        <v>9.64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19.29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19.29</v>
      </c>
      <c r="W31">
        <v>19.29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28.93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28.93</v>
      </c>
      <c r="W32">
        <v>28.93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33.75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33.75</v>
      </c>
      <c r="W33">
        <v>33.75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43.39</v>
      </c>
      <c r="L34" s="46">
        <v>0</v>
      </c>
      <c r="M34" s="74">
        <v>2.41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45.8</v>
      </c>
      <c r="W34">
        <v>43.39</v>
      </c>
      <c r="X34">
        <v>2.41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57.85</v>
      </c>
      <c r="L35" s="46">
        <v>0</v>
      </c>
      <c r="M35" s="74">
        <v>1.76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59.61</v>
      </c>
      <c r="W35">
        <v>57.85</v>
      </c>
      <c r="X35">
        <v>1.76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67.5</v>
      </c>
      <c r="L36" s="46">
        <v>0</v>
      </c>
      <c r="M36" s="74">
        <v>4.1100000000000003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71.61</v>
      </c>
      <c r="W36">
        <v>67.5</v>
      </c>
      <c r="X36">
        <v>4.1100000000000003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77.14</v>
      </c>
      <c r="L37" s="46">
        <v>0</v>
      </c>
      <c r="M37" s="74">
        <v>4.3499999999999996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81.489999999999995</v>
      </c>
      <c r="W37">
        <v>77.14</v>
      </c>
      <c r="X37">
        <v>4.3499999999999996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86.79</v>
      </c>
      <c r="L38" s="46">
        <v>0</v>
      </c>
      <c r="M38" s="74">
        <v>7.52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94.31</v>
      </c>
      <c r="W38">
        <v>86.79</v>
      </c>
      <c r="X38">
        <v>7.52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38.57</v>
      </c>
      <c r="L39" s="46">
        <v>0</v>
      </c>
      <c r="M39" s="74">
        <v>5.1100000000000003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43.68</v>
      </c>
      <c r="W39">
        <v>38.57</v>
      </c>
      <c r="X39">
        <v>5.1100000000000003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48.21</v>
      </c>
      <c r="L40" s="46">
        <v>0</v>
      </c>
      <c r="M40" s="74">
        <v>4.63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52.84</v>
      </c>
      <c r="W40">
        <v>48.21</v>
      </c>
      <c r="X40">
        <v>4.63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53.04</v>
      </c>
      <c r="L41" s="46">
        <v>0</v>
      </c>
      <c r="M41" s="74">
        <v>3.76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56.8</v>
      </c>
      <c r="W41">
        <v>53.04</v>
      </c>
      <c r="X41">
        <v>3.76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57.86</v>
      </c>
      <c r="L42" s="46">
        <v>0</v>
      </c>
      <c r="M42" s="74">
        <v>3.28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61.14</v>
      </c>
      <c r="W42">
        <v>57.86</v>
      </c>
      <c r="X42">
        <v>3.28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62.68</v>
      </c>
      <c r="L43" s="46">
        <v>0</v>
      </c>
      <c r="M43" s="74">
        <v>3.66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66.34</v>
      </c>
      <c r="W43">
        <v>62.68</v>
      </c>
      <c r="X43">
        <v>3.66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67.5</v>
      </c>
      <c r="L44" s="46">
        <v>0</v>
      </c>
      <c r="M44" s="74">
        <v>1.83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69.33</v>
      </c>
      <c r="W44">
        <v>67.5</v>
      </c>
      <c r="X44">
        <v>1.83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72.319999999999993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72.319999999999993</v>
      </c>
      <c r="W45">
        <v>72.319999999999993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73.290000000000006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73.290000000000006</v>
      </c>
      <c r="W46">
        <v>73.290000000000006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73.28</v>
      </c>
      <c r="L47" s="46">
        <v>0</v>
      </c>
      <c r="M47" s="74">
        <v>0.1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73.38</v>
      </c>
      <c r="W47">
        <v>73.28</v>
      </c>
      <c r="X47">
        <v>0.1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77.14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77.14</v>
      </c>
      <c r="W48">
        <v>77.14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77.150000000000006</v>
      </c>
      <c r="L49" s="46">
        <v>0</v>
      </c>
      <c r="M49" s="74">
        <v>1.25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78.400000000000006</v>
      </c>
      <c r="W49">
        <v>77.150000000000006</v>
      </c>
      <c r="X49">
        <v>1.25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80.040000000000006</v>
      </c>
      <c r="L50" s="46">
        <v>0</v>
      </c>
      <c r="M50" s="74">
        <v>2.41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82.45</v>
      </c>
      <c r="W50">
        <v>80.040000000000006</v>
      </c>
      <c r="X50">
        <v>2.41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80.040000000000006</v>
      </c>
      <c r="L51" s="46">
        <v>0</v>
      </c>
      <c r="M51" s="74">
        <v>5.59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85.63</v>
      </c>
      <c r="W51">
        <v>80.040000000000006</v>
      </c>
      <c r="X51">
        <v>5.59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80.040000000000006</v>
      </c>
      <c r="L52" s="46">
        <v>0</v>
      </c>
      <c r="M52" s="74">
        <v>4.82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84.86</v>
      </c>
      <c r="W52">
        <v>80.040000000000006</v>
      </c>
      <c r="X52">
        <v>4.82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80.03</v>
      </c>
      <c r="L53" s="46">
        <v>0</v>
      </c>
      <c r="M53" s="74">
        <v>4.92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84.95</v>
      </c>
      <c r="W53">
        <v>80.03</v>
      </c>
      <c r="X53">
        <v>4.92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80.040000000000006</v>
      </c>
      <c r="L54" s="46">
        <v>0</v>
      </c>
      <c r="M54" s="74">
        <v>4.05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84.09</v>
      </c>
      <c r="W54">
        <v>80.040000000000006</v>
      </c>
      <c r="X54">
        <v>4.05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80.040000000000006</v>
      </c>
      <c r="L55" s="46">
        <v>0</v>
      </c>
      <c r="M55" s="74">
        <v>5.69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85.73</v>
      </c>
      <c r="W55">
        <v>80.040000000000006</v>
      </c>
      <c r="X55">
        <v>5.69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80.03</v>
      </c>
      <c r="L56" s="46">
        <v>0</v>
      </c>
      <c r="M56" s="74">
        <v>5.79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85.82</v>
      </c>
      <c r="W56">
        <v>80.03</v>
      </c>
      <c r="X56">
        <v>5.79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80.040000000000006</v>
      </c>
      <c r="L57" s="46">
        <v>0</v>
      </c>
      <c r="M57" s="74">
        <v>6.65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86.69</v>
      </c>
      <c r="W57">
        <v>80.040000000000006</v>
      </c>
      <c r="X57">
        <v>6.65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80.040000000000006</v>
      </c>
      <c r="L58" s="46">
        <v>0</v>
      </c>
      <c r="M58" s="74">
        <v>3.76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83.8</v>
      </c>
      <c r="W58">
        <v>80.040000000000006</v>
      </c>
      <c r="X58">
        <v>3.76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80.040000000000006</v>
      </c>
      <c r="L59" s="46">
        <v>0</v>
      </c>
      <c r="M59" s="74">
        <v>1.93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81.97</v>
      </c>
      <c r="W59">
        <v>80.040000000000006</v>
      </c>
      <c r="X59">
        <v>1.93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80.040000000000006</v>
      </c>
      <c r="L60" s="46">
        <v>0</v>
      </c>
      <c r="M60" s="74">
        <v>1.06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81.099999999999994</v>
      </c>
      <c r="W60">
        <v>80.040000000000006</v>
      </c>
      <c r="X60">
        <v>1.06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86.78</v>
      </c>
      <c r="L61" s="46">
        <v>0</v>
      </c>
      <c r="M61" s="74">
        <v>3.57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90.35</v>
      </c>
      <c r="W61">
        <v>86.78</v>
      </c>
      <c r="X61">
        <v>3.57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86.79</v>
      </c>
      <c r="L62" s="46">
        <v>0</v>
      </c>
      <c r="M62" s="74">
        <v>3.76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90.55</v>
      </c>
      <c r="W62">
        <v>86.79</v>
      </c>
      <c r="X62">
        <v>3.76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91.61</v>
      </c>
      <c r="L63" s="46">
        <v>0</v>
      </c>
      <c r="M63" s="74">
        <v>5.69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97.3</v>
      </c>
      <c r="W63">
        <v>91.61</v>
      </c>
      <c r="X63">
        <v>5.69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91.6</v>
      </c>
      <c r="L64" s="46">
        <v>0</v>
      </c>
      <c r="M64" s="74">
        <v>5.79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97.39</v>
      </c>
      <c r="W64">
        <v>91.6</v>
      </c>
      <c r="X64">
        <v>5.79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86.78</v>
      </c>
      <c r="L65" s="46">
        <v>0</v>
      </c>
      <c r="M65" s="74">
        <v>8.1999999999999993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94.98</v>
      </c>
      <c r="W65">
        <v>86.78</v>
      </c>
      <c r="X65">
        <v>8.1999999999999993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86.78</v>
      </c>
      <c r="L66" s="46">
        <v>0</v>
      </c>
      <c r="M66" s="74">
        <v>7.91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94.69</v>
      </c>
      <c r="W66">
        <v>86.78</v>
      </c>
      <c r="X66">
        <v>7.91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86.79</v>
      </c>
      <c r="L67" s="46">
        <v>0</v>
      </c>
      <c r="M67" s="74">
        <v>4.82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91.61</v>
      </c>
      <c r="W67">
        <v>86.79</v>
      </c>
      <c r="X67">
        <v>4.82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82.93</v>
      </c>
      <c r="L68" s="46">
        <v>0</v>
      </c>
      <c r="M68" s="74">
        <v>3.76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86.69</v>
      </c>
      <c r="W68">
        <v>82.93</v>
      </c>
      <c r="X68">
        <v>3.76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77.14</v>
      </c>
      <c r="L69" s="46">
        <v>0</v>
      </c>
      <c r="M69" s="74">
        <v>4.1500000000000004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81.290000000000006</v>
      </c>
      <c r="W69">
        <v>77.14</v>
      </c>
      <c r="X69">
        <v>4.1500000000000004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72.319999999999993</v>
      </c>
      <c r="L70" s="46">
        <v>0</v>
      </c>
      <c r="M70" s="74">
        <v>4.7300000000000004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77.05</v>
      </c>
      <c r="W70">
        <v>72.319999999999993</v>
      </c>
      <c r="X70">
        <v>4.7300000000000004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120.53</v>
      </c>
      <c r="L71" s="46">
        <v>0</v>
      </c>
      <c r="M71" s="74">
        <v>6.85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127.38</v>
      </c>
      <c r="W71">
        <v>120.53</v>
      </c>
      <c r="X71">
        <v>6.85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112.83</v>
      </c>
      <c r="L72" s="46">
        <v>0</v>
      </c>
      <c r="M72" s="74">
        <v>6.65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119.48</v>
      </c>
      <c r="W72">
        <v>112.83</v>
      </c>
      <c r="X72">
        <v>6.65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101.25</v>
      </c>
      <c r="L73" s="46">
        <v>0</v>
      </c>
      <c r="M73" s="74">
        <v>4.68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105.93</v>
      </c>
      <c r="W73">
        <v>101.25</v>
      </c>
      <c r="X73">
        <v>4.68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93.54</v>
      </c>
      <c r="L74" s="46">
        <v>0</v>
      </c>
      <c r="M74" s="74">
        <v>1.39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94.93</v>
      </c>
      <c r="W74">
        <v>93.54</v>
      </c>
      <c r="X74">
        <v>1.39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90.64</v>
      </c>
      <c r="L75" s="46">
        <v>0</v>
      </c>
      <c r="M75" s="74">
        <v>1.67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92.31</v>
      </c>
      <c r="W75">
        <v>90.64</v>
      </c>
      <c r="X75">
        <v>1.67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74.25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74.25</v>
      </c>
      <c r="W76">
        <v>74.25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61.72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61.72</v>
      </c>
      <c r="W77">
        <v>61.72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55.93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55.93</v>
      </c>
      <c r="W78">
        <v>55.93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51.11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51.11</v>
      </c>
      <c r="W79">
        <v>51.11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47.25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47.25</v>
      </c>
      <c r="W80">
        <v>47.25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42.43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42.43</v>
      </c>
      <c r="W81">
        <v>42.43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39.54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39.54</v>
      </c>
      <c r="W82">
        <v>39.54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37.61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37.61</v>
      </c>
      <c r="W83">
        <v>37.61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36.64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36.64</v>
      </c>
      <c r="W84">
        <v>36.64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44.36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44.36</v>
      </c>
      <c r="W85">
        <v>44.36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45.32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45.32</v>
      </c>
      <c r="W86">
        <v>45.32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44.36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44.36</v>
      </c>
      <c r="W87">
        <v>44.36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42.43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42.43</v>
      </c>
      <c r="W88">
        <v>42.43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35.68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35.68</v>
      </c>
      <c r="W89">
        <v>35.68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25.07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25.07</v>
      </c>
      <c r="W90">
        <v>25.07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24.11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24.11</v>
      </c>
      <c r="W91">
        <v>24.11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21.21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21.21</v>
      </c>
      <c r="W92">
        <v>21.21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21.21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21.21</v>
      </c>
      <c r="W93">
        <v>21.21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27.96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27.96</v>
      </c>
      <c r="W94">
        <v>27.96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19.96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19.96</v>
      </c>
      <c r="W95">
        <v>19.96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15.75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15.75</v>
      </c>
      <c r="W96">
        <v>15.75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15.85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15.85</v>
      </c>
      <c r="W97">
        <v>15.85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16.13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16.13</v>
      </c>
      <c r="W98">
        <v>16.13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1.1454849999999999</v>
      </c>
      <c r="L99" s="69">
        <f t="shared" si="1"/>
        <v>0</v>
      </c>
      <c r="M99" s="69">
        <f t="shared" si="1"/>
        <v>4.1507500000000003E-2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1.1869924999999999</v>
      </c>
      <c r="W99">
        <f t="shared" si="1"/>
        <v>1.1454849999999999</v>
      </c>
      <c r="X99">
        <f t="shared" si="1"/>
        <v>4.1507500000000003E-2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86" activePane="bottomRight" state="frozen"/>
      <selection pane="topRight" activeCell="B1" sqref="B1"/>
      <selection pane="bottomLeft" activeCell="A3" sqref="A3"/>
      <selection pane="bottomRight" activeCell="I56" sqref="I56:I9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45390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45390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5.2149999999999999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1041.9332680792013</v>
      </c>
      <c r="P3" s="36">
        <v>118.25548315636698</v>
      </c>
      <c r="Q3" s="36">
        <v>38.210000000000008</v>
      </c>
      <c r="R3" s="38">
        <v>0</v>
      </c>
      <c r="S3" s="38">
        <v>7.65</v>
      </c>
      <c r="T3" s="37">
        <f>SUMPRODUCT(LTA!J3:AN3,LTA!J$101:AN$101,LTA!J$103:AN$103)</f>
        <v>51.34</v>
      </c>
      <c r="U3" s="37">
        <f>SUMPRODUCT(LTA!J3:AN3,LTA!J$102:AN$102,LTA!J$103:AN$103)</f>
        <v>99.37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41.459999999999994</v>
      </c>
      <c r="AB3" s="75">
        <f>-STOA!N3</f>
        <v>0</v>
      </c>
      <c r="AC3">
        <f>SUMIF(B3:AB3,"&gt;0")*$AC$2-SUMIF(B3:AB3,"&lt;0")*($AC$2/(1-$AC$2))+SUMIF(AI3:AR3,"&gt;0")*$AC$2-SUMIF(AI3:AR3,"&lt;0")*($AC$2/(1-$AC$2))</f>
        <v>12.787519510378774</v>
      </c>
      <c r="AD3">
        <f>SUM(B3:AB3,AI3:AV3)-AC3</f>
        <v>1509.5362317251895</v>
      </c>
      <c r="AE3">
        <f>'IDT-1'!B3</f>
        <v>0</v>
      </c>
      <c r="AF3" s="24"/>
      <c r="AG3">
        <f>SUM(AD3:AF3)</f>
        <v>1509.5362317251895</v>
      </c>
      <c r="AI3" s="34">
        <f>PXIL!H3</f>
        <v>0</v>
      </c>
      <c r="AJ3" s="34">
        <f>PXIL!N3</f>
        <v>0</v>
      </c>
      <c r="AK3" s="34">
        <f>RTM_IEX!H3</f>
        <v>19.28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1039.1177212592927</v>
      </c>
      <c r="P4" s="36">
        <v>118.25548315636698</v>
      </c>
      <c r="Q4" s="36">
        <v>38.210000000000008</v>
      </c>
      <c r="R4" s="38">
        <v>0</v>
      </c>
      <c r="S4" s="38">
        <v>7.65</v>
      </c>
      <c r="T4" s="37">
        <f>SUMPRODUCT(LTA!J4:AN4,LTA!J$101:AN$101,LTA!J$103:AN$103)</f>
        <v>50.67</v>
      </c>
      <c r="U4" s="37">
        <f>SUMPRODUCT(LTA!J4:AN4,LTA!J$102:AN$102,LTA!J$103:AN$103)</f>
        <v>100.37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41.459999999999994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12.619388917091541</v>
      </c>
      <c r="AD4">
        <f t="shared" ref="AD4:AD67" si="1">SUM(B4:AB4,AI4:AV4)-AC4</f>
        <v>1489.6888154985681</v>
      </c>
      <c r="AE4">
        <f>'IDT-1'!B4</f>
        <v>0</v>
      </c>
      <c r="AF4" s="24"/>
      <c r="AG4">
        <f t="shared" ref="AG4:AG67" si="2">SUM(AD4:AF4)</f>
        <v>1489.6888154985681</v>
      </c>
      <c r="AI4" s="34">
        <f>PXIL!H4</f>
        <v>0</v>
      </c>
      <c r="AJ4" s="34">
        <f>PXIL!N4</f>
        <v>0</v>
      </c>
      <c r="AK4" s="34">
        <f>RTM_IEX!H4</f>
        <v>17.36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1003.0418633124438</v>
      </c>
      <c r="P5" s="36">
        <v>118.25548315636698</v>
      </c>
      <c r="Q5" s="36">
        <v>38.210000000000008</v>
      </c>
      <c r="R5" s="38">
        <v>0</v>
      </c>
      <c r="S5" s="38">
        <v>7.65</v>
      </c>
      <c r="T5" s="37">
        <f>SUMPRODUCT(LTA!J5:AN5,LTA!J$101:AN$101,LTA!J$103:AN$103)</f>
        <v>49.66</v>
      </c>
      <c r="U5" s="37">
        <f>SUMPRODUCT(LTA!J5:AN5,LTA!J$102:AN$102,LTA!J$103:AN$103)</f>
        <v>101.84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41.459999999999994</v>
      </c>
      <c r="AB5" s="75">
        <f>-STOA!N5</f>
        <v>0</v>
      </c>
      <c r="AC5">
        <f t="shared" si="0"/>
        <v>12.174391710338012</v>
      </c>
      <c r="AD5">
        <f t="shared" si="1"/>
        <v>1437.1579547584729</v>
      </c>
      <c r="AE5">
        <f>'IDT-1'!B5</f>
        <v>0</v>
      </c>
      <c r="AF5" s="24"/>
      <c r="AG5">
        <f t="shared" si="2"/>
        <v>1437.1579547584729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1003.0418633124438</v>
      </c>
      <c r="P6" s="36">
        <v>118.25548315636698</v>
      </c>
      <c r="Q6" s="36">
        <v>38.210000000000008</v>
      </c>
      <c r="R6" s="38">
        <v>0</v>
      </c>
      <c r="S6" s="38">
        <v>7.65</v>
      </c>
      <c r="T6" s="37">
        <f>SUMPRODUCT(LTA!J6:AN6,LTA!J$101:AN$101,LTA!J$103:AN$103)</f>
        <v>49.66</v>
      </c>
      <c r="U6" s="37">
        <f>SUMPRODUCT(LTA!J6:AN6,LTA!J$102:AN$102,LTA!J$103:AN$103)</f>
        <v>102.34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41.459999999999994</v>
      </c>
      <c r="AB6" s="75">
        <f>-STOA!N6</f>
        <v>0</v>
      </c>
      <c r="AC6">
        <f t="shared" si="0"/>
        <v>12.348014864835793</v>
      </c>
      <c r="AD6">
        <f t="shared" si="1"/>
        <v>1417.4843316039753</v>
      </c>
      <c r="AE6">
        <f>'IDT-1'!B6</f>
        <v>0</v>
      </c>
      <c r="AF6" s="24"/>
      <c r="AG6">
        <f t="shared" si="2"/>
        <v>1417.4843316039753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83.996050404363373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988.24547526944991</v>
      </c>
      <c r="P7" s="36">
        <v>118.25548315636698</v>
      </c>
      <c r="Q7" s="36">
        <v>38.210000000000008</v>
      </c>
      <c r="R7" s="38">
        <v>0</v>
      </c>
      <c r="S7" s="38">
        <v>7.65</v>
      </c>
      <c r="T7" s="37">
        <f>SUMPRODUCT(LTA!J7:AN7,LTA!J$101:AN$101,LTA!J$103:AN$103)</f>
        <v>49.34</v>
      </c>
      <c r="U7" s="37">
        <f>SUMPRODUCT(LTA!J7:AN7,LTA!J$102:AN$102,LTA!J$103:AN$103)</f>
        <v>100.34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41.459999999999994</v>
      </c>
      <c r="AB7" s="75">
        <f>-STOA!N7</f>
        <v>0</v>
      </c>
      <c r="AC7">
        <f t="shared" si="0"/>
        <v>12.678588861265082</v>
      </c>
      <c r="AD7">
        <f t="shared" si="1"/>
        <v>1344.0334199689153</v>
      </c>
      <c r="AE7">
        <f>'IDT-1'!B7</f>
        <v>0</v>
      </c>
      <c r="AF7" s="24"/>
      <c r="AG7">
        <f t="shared" si="2"/>
        <v>1344.0334199689153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83.996050404363373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964.31543382448388</v>
      </c>
      <c r="P8" s="36">
        <v>118.25548315636698</v>
      </c>
      <c r="Q8" s="36">
        <v>38.210000000000008</v>
      </c>
      <c r="R8" s="38">
        <v>0</v>
      </c>
      <c r="S8" s="38">
        <v>7.65</v>
      </c>
      <c r="T8" s="37">
        <f>SUMPRODUCT(LTA!J8:AN8,LTA!J$101:AN$101,LTA!J$103:AN$103)</f>
        <v>48.67</v>
      </c>
      <c r="U8" s="37">
        <f>SUMPRODUCT(LTA!J8:AN8,LTA!J$102:AN$102,LTA!J$103:AN$103)</f>
        <v>99.34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41.459999999999994</v>
      </c>
      <c r="AB8" s="75">
        <f>-STOA!N8</f>
        <v>0</v>
      </c>
      <c r="AC8">
        <f t="shared" si="0"/>
        <v>12.412721566778036</v>
      </c>
      <c r="AD8">
        <f t="shared" si="1"/>
        <v>1324.6992458184363</v>
      </c>
      <c r="AE8">
        <f>'IDT-1'!B8</f>
        <v>0</v>
      </c>
      <c r="AF8" s="24"/>
      <c r="AG8">
        <f t="shared" si="2"/>
        <v>1324.6992458184363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-70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949.55762867159376</v>
      </c>
      <c r="P9" s="36">
        <v>118.25548315636698</v>
      </c>
      <c r="Q9" s="36">
        <v>38.210000000000008</v>
      </c>
      <c r="R9" s="38">
        <v>0</v>
      </c>
      <c r="S9" s="38">
        <v>7.65</v>
      </c>
      <c r="T9" s="37">
        <f>SUMPRODUCT(LTA!J9:AN9,LTA!J$101:AN$101,LTA!J$103:AN$103)</f>
        <v>44.33</v>
      </c>
      <c r="U9" s="37">
        <f>SUMPRODUCT(LTA!J9:AN9,LTA!J$102:AN$102,LTA!J$103:AN$103)</f>
        <v>85.34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41.459999999999994</v>
      </c>
      <c r="AB9" s="75">
        <f>-STOA!N9</f>
        <v>0</v>
      </c>
      <c r="AC9">
        <f t="shared" si="0"/>
        <v>11.745059924752209</v>
      </c>
      <c r="AD9">
        <f t="shared" si="1"/>
        <v>1338.2730519032086</v>
      </c>
      <c r="AE9">
        <f>'IDT-1'!B9</f>
        <v>0</v>
      </c>
      <c r="AF9" s="24"/>
      <c r="AG9">
        <f t="shared" si="2"/>
        <v>1338.2730519032086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-24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926.31343959255867</v>
      </c>
      <c r="P10" s="36">
        <v>118.25548315636698</v>
      </c>
      <c r="Q10" s="36">
        <v>38.21</v>
      </c>
      <c r="R10" s="38">
        <v>0</v>
      </c>
      <c r="S10" s="38">
        <v>7.65</v>
      </c>
      <c r="T10" s="37">
        <f>SUMPRODUCT(LTA!J10:AN10,LTA!J$101:AN$101,LTA!J$103:AN$103)</f>
        <v>43.67</v>
      </c>
      <c r="U10" s="37">
        <f>SUMPRODUCT(LTA!J10:AN10,LTA!J$102:AN$102,LTA!J$103:AN$103)</f>
        <v>85.84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41.459999999999994</v>
      </c>
      <c r="AB10" s="75">
        <f>-STOA!N10</f>
        <v>0</v>
      </c>
      <c r="AC10">
        <f t="shared" si="0"/>
        <v>11.497637790138981</v>
      </c>
      <c r="AD10">
        <f t="shared" si="1"/>
        <v>1321.116284958787</v>
      </c>
      <c r="AE10">
        <f>'IDT-1'!B10</f>
        <v>0</v>
      </c>
      <c r="AF10" s="24"/>
      <c r="AG10">
        <f t="shared" si="2"/>
        <v>1321.116284958787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897.49684792664414</v>
      </c>
      <c r="P11" s="36">
        <v>118.25548315636698</v>
      </c>
      <c r="Q11" s="36">
        <v>38.21</v>
      </c>
      <c r="R11" s="38">
        <v>0</v>
      </c>
      <c r="S11" s="38">
        <v>7.65</v>
      </c>
      <c r="T11" s="37">
        <f>SUMPRODUCT(LTA!J11:AN11,LTA!J$101:AN$101,LTA!J$103:AN$103)</f>
        <v>41.67</v>
      </c>
      <c r="U11" s="37">
        <f>SUMPRODUCT(LTA!J11:AN11,LTA!J$102:AN$102,LTA!J$103:AN$103)</f>
        <v>84.34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41.459999999999994</v>
      </c>
      <c r="AB11" s="75">
        <f>-STOA!N11</f>
        <v>0</v>
      </c>
      <c r="AC11">
        <f t="shared" si="0"/>
        <v>11.073697581097296</v>
      </c>
      <c r="AD11">
        <f t="shared" si="1"/>
        <v>1307.223633501914</v>
      </c>
      <c r="AE11">
        <f>'IDT-1'!B11</f>
        <v>0</v>
      </c>
      <c r="AF11" s="24"/>
      <c r="AG11">
        <f t="shared" si="2"/>
        <v>1307.223633501914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843.97053092086014</v>
      </c>
      <c r="P12" s="36">
        <v>118.25548315636698</v>
      </c>
      <c r="Q12" s="36">
        <v>38.21</v>
      </c>
      <c r="R12" s="38">
        <v>0</v>
      </c>
      <c r="S12" s="38">
        <v>7.65</v>
      </c>
      <c r="T12" s="37">
        <f>SUMPRODUCT(LTA!J12:AN12,LTA!J$101:AN$101,LTA!J$103:AN$103)</f>
        <v>41.33</v>
      </c>
      <c r="U12" s="37">
        <f>SUMPRODUCT(LTA!J12:AN12,LTA!J$102:AN$102,LTA!J$103:AN$103)</f>
        <v>82.37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41.459999999999994</v>
      </c>
      <c r="AB12" s="75">
        <f>-STOA!N12</f>
        <v>0</v>
      </c>
      <c r="AC12">
        <f t="shared" si="0"/>
        <v>10.94487251824871</v>
      </c>
      <c r="AD12">
        <f t="shared" si="1"/>
        <v>1292.0161415589787</v>
      </c>
      <c r="AE12">
        <f>'IDT-1'!B12</f>
        <v>0</v>
      </c>
      <c r="AF12" s="24"/>
      <c r="AG12">
        <f t="shared" si="2"/>
        <v>1292.0161415589787</v>
      </c>
      <c r="AI12" s="34">
        <f>PXIL!H12</f>
        <v>0</v>
      </c>
      <c r="AJ12" s="34">
        <f>PXIL!N12</f>
        <v>0</v>
      </c>
      <c r="AK12" s="34">
        <f>RTM_IEX!H12</f>
        <v>40.5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843.96244426160627</v>
      </c>
      <c r="P13" s="36">
        <v>118.25548315636698</v>
      </c>
      <c r="Q13" s="36">
        <v>38.21</v>
      </c>
      <c r="R13" s="38">
        <v>0</v>
      </c>
      <c r="S13" s="38">
        <v>7.65</v>
      </c>
      <c r="T13" s="37">
        <f>SUMPRODUCT(LTA!J13:AN13,LTA!J$101:AN$101,LTA!J$103:AN$103)</f>
        <v>36.67</v>
      </c>
      <c r="U13" s="37">
        <f>SUMPRODUCT(LTA!J13:AN13,LTA!J$102:AN$102,LTA!J$103:AN$103)</f>
        <v>80.87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41.459999999999994</v>
      </c>
      <c r="AB13" s="75">
        <f>-STOA!N13</f>
        <v>0</v>
      </c>
      <c r="AC13">
        <f t="shared" si="0"/>
        <v>10.779660590310979</v>
      </c>
      <c r="AD13">
        <f t="shared" si="1"/>
        <v>1272.5132668276628</v>
      </c>
      <c r="AE13">
        <f>'IDT-1'!B13</f>
        <v>0</v>
      </c>
      <c r="AF13" s="24"/>
      <c r="AG13">
        <f t="shared" si="2"/>
        <v>1272.5132668276628</v>
      </c>
      <c r="AI13" s="34">
        <f>PXIL!H13</f>
        <v>0</v>
      </c>
      <c r="AJ13" s="34">
        <f>PXIL!N13</f>
        <v>0</v>
      </c>
      <c r="AK13" s="34">
        <f>RTM_IEX!H13</f>
        <v>27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843.96244426160627</v>
      </c>
      <c r="P14" s="36">
        <v>118.25548315636698</v>
      </c>
      <c r="Q14" s="36">
        <v>38.21</v>
      </c>
      <c r="R14" s="38">
        <v>0</v>
      </c>
      <c r="S14" s="38">
        <v>7.65</v>
      </c>
      <c r="T14" s="37">
        <f>SUMPRODUCT(LTA!J14:AN14,LTA!J$101:AN$101,LTA!J$103:AN$103)</f>
        <v>36.33</v>
      </c>
      <c r="U14" s="37">
        <f>SUMPRODUCT(LTA!J14:AN14,LTA!J$102:AN$102,LTA!J$103:AN$103)</f>
        <v>78.87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41.459999999999994</v>
      </c>
      <c r="AB14" s="75">
        <f>-STOA!N14</f>
        <v>0</v>
      </c>
      <c r="AC14">
        <f t="shared" si="0"/>
        <v>10.670880590310977</v>
      </c>
      <c r="AD14">
        <f t="shared" si="1"/>
        <v>1259.6720468276626</v>
      </c>
      <c r="AE14">
        <f>'IDT-1'!B14</f>
        <v>0</v>
      </c>
      <c r="AF14" s="24"/>
      <c r="AG14">
        <f t="shared" si="2"/>
        <v>1259.6720468276626</v>
      </c>
      <c r="AI14" s="34">
        <f>PXIL!H14</f>
        <v>0</v>
      </c>
      <c r="AJ14" s="34">
        <f>PXIL!N14</f>
        <v>0</v>
      </c>
      <c r="AK14" s="34">
        <f>RTM_IEX!H14</f>
        <v>16.39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856.726829742262</v>
      </c>
      <c r="P15" s="36">
        <v>118.25548315636698</v>
      </c>
      <c r="Q15" s="36">
        <v>38.21</v>
      </c>
      <c r="R15" s="38">
        <v>0</v>
      </c>
      <c r="S15" s="38">
        <v>7.65</v>
      </c>
      <c r="T15" s="37">
        <f>SUMPRODUCT(LTA!J15:AN15,LTA!J$101:AN$101,LTA!J$103:AN$103)</f>
        <v>35.989999999999995</v>
      </c>
      <c r="U15" s="37">
        <f>SUMPRODUCT(LTA!J15:AN15,LTA!J$102:AN$102,LTA!J$103:AN$103)</f>
        <v>77.87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41.41</v>
      </c>
      <c r="AB15" s="75">
        <f>-STOA!N15</f>
        <v>0</v>
      </c>
      <c r="AC15">
        <f t="shared" si="0"/>
        <v>10.628749428348483</v>
      </c>
      <c r="AD15">
        <f t="shared" si="1"/>
        <v>1254.6985634702805</v>
      </c>
      <c r="AE15">
        <f>'IDT-1'!B15</f>
        <v>0</v>
      </c>
      <c r="AF15" s="24"/>
      <c r="AG15">
        <f t="shared" si="2"/>
        <v>1254.6985634702805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856.70678995912954</v>
      </c>
      <c r="P16" s="36">
        <v>118.25548315636698</v>
      </c>
      <c r="Q16" s="36">
        <v>38.21</v>
      </c>
      <c r="R16" s="38">
        <v>0</v>
      </c>
      <c r="S16" s="38">
        <v>7.65</v>
      </c>
      <c r="T16" s="37">
        <f>SUMPRODUCT(LTA!J16:AN16,LTA!J$101:AN$101,LTA!J$103:AN$103)</f>
        <v>35.33</v>
      </c>
      <c r="U16" s="37">
        <f>SUMPRODUCT(LTA!J16:AN16,LTA!J$102:AN$102,LTA!J$103:AN$103)</f>
        <v>76.87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41.41</v>
      </c>
      <c r="AB16" s="75">
        <f>-STOA!N16</f>
        <v>0</v>
      </c>
      <c r="AC16">
        <f t="shared" si="0"/>
        <v>10.724762144593729</v>
      </c>
      <c r="AD16">
        <f t="shared" si="1"/>
        <v>1239.9225109709027</v>
      </c>
      <c r="AE16">
        <f>'IDT-1'!B16</f>
        <v>0</v>
      </c>
      <c r="AF16" s="24"/>
      <c r="AG16">
        <f t="shared" si="2"/>
        <v>1239.9225109709027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864.62617519000855</v>
      </c>
      <c r="P17" s="36">
        <v>118.25548315636698</v>
      </c>
      <c r="Q17" s="36">
        <v>38.21</v>
      </c>
      <c r="R17" s="38">
        <v>0</v>
      </c>
      <c r="S17" s="38">
        <v>7.65</v>
      </c>
      <c r="T17" s="37">
        <f>SUMPRODUCT(LTA!J17:AN17,LTA!J$101:AN$101,LTA!J$103:AN$103)</f>
        <v>32.340000000000003</v>
      </c>
      <c r="U17" s="37">
        <f>SUMPRODUCT(LTA!J17:AN17,LTA!J$102:AN$102,LTA!J$103:AN$103)</f>
        <v>70.37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41.41</v>
      </c>
      <c r="AB17" s="75">
        <f>-STOA!N17</f>
        <v>0</v>
      </c>
      <c r="AC17">
        <f t="shared" si="0"/>
        <v>10.821694030956671</v>
      </c>
      <c r="AD17">
        <f t="shared" si="1"/>
        <v>1225.2549643154191</v>
      </c>
      <c r="AE17">
        <f>'IDT-1'!B17</f>
        <v>0</v>
      </c>
      <c r="AF17" s="24"/>
      <c r="AG17">
        <f t="shared" si="2"/>
        <v>1225.2549643154191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864.62617519000855</v>
      </c>
      <c r="P18" s="36">
        <v>118.25548315636698</v>
      </c>
      <c r="Q18" s="36">
        <v>38.21</v>
      </c>
      <c r="R18" s="38">
        <v>0</v>
      </c>
      <c r="S18" s="38">
        <v>7.65</v>
      </c>
      <c r="T18" s="37">
        <f>SUMPRODUCT(LTA!J18:AN18,LTA!J$101:AN$101,LTA!J$103:AN$103)</f>
        <v>32.010000000000005</v>
      </c>
      <c r="U18" s="37">
        <f>SUMPRODUCT(LTA!J18:AN18,LTA!J$102:AN$102,LTA!J$103:AN$103)</f>
        <v>70.37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41.41</v>
      </c>
      <c r="AB18" s="75">
        <f>-STOA!N18</f>
        <v>0</v>
      </c>
      <c r="AC18">
        <f t="shared" si="0"/>
        <v>10.810450873231783</v>
      </c>
      <c r="AD18">
        <f t="shared" si="1"/>
        <v>1225.9362074731441</v>
      </c>
      <c r="AE18">
        <f>'IDT-1'!B18</f>
        <v>0</v>
      </c>
      <c r="AF18" s="24"/>
      <c r="AG18">
        <f t="shared" si="2"/>
        <v>1225.9362074731441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-25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864.62617519000855</v>
      </c>
      <c r="P19" s="36">
        <v>118.25548315636698</v>
      </c>
      <c r="Q19" s="36">
        <v>38.21</v>
      </c>
      <c r="R19" s="38">
        <v>0</v>
      </c>
      <c r="S19" s="38">
        <v>7.65</v>
      </c>
      <c r="T19" s="37">
        <f>SUMPRODUCT(LTA!J19:AN19,LTA!J$101:AN$101,LTA!J$103:AN$103)</f>
        <v>29.669999999999998</v>
      </c>
      <c r="U19" s="37">
        <f>SUMPRODUCT(LTA!J19:AN19,LTA!J$102:AN$102,LTA!J$103:AN$103)</f>
        <v>63.839999999999996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41.41</v>
      </c>
      <c r="AB19" s="75">
        <f>-STOA!N19</f>
        <v>0</v>
      </c>
      <c r="AC19">
        <f t="shared" si="0"/>
        <v>10.600404349633557</v>
      </c>
      <c r="AD19">
        <f t="shared" si="1"/>
        <v>1233.2762539967421</v>
      </c>
      <c r="AE19">
        <f>'IDT-1'!B19</f>
        <v>0</v>
      </c>
      <c r="AF19" s="24"/>
      <c r="AG19">
        <f t="shared" si="2"/>
        <v>1233.2762539967421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-9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871.65596700208334</v>
      </c>
      <c r="P20" s="36">
        <v>118.25548315636698</v>
      </c>
      <c r="Q20" s="36">
        <v>38.21</v>
      </c>
      <c r="R20" s="38">
        <v>0</v>
      </c>
      <c r="S20" s="38">
        <v>7.65</v>
      </c>
      <c r="T20" s="37">
        <f>SUMPRODUCT(LTA!J20:AN20,LTA!J$101:AN$101,LTA!J$103:AN$103)</f>
        <v>28.01</v>
      </c>
      <c r="U20" s="37">
        <f>SUMPRODUCT(LTA!J20:AN20,LTA!J$102:AN$102,LTA!J$103:AN$103)</f>
        <v>62.839999999999996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41.41</v>
      </c>
      <c r="AB20" s="75">
        <f>-STOA!N20</f>
        <v>0</v>
      </c>
      <c r="AC20">
        <f t="shared" si="0"/>
        <v>10.620168285405207</v>
      </c>
      <c r="AD20">
        <f t="shared" si="1"/>
        <v>1239.6262818730452</v>
      </c>
      <c r="AE20">
        <f>'IDT-1'!B20</f>
        <v>0</v>
      </c>
      <c r="AF20" s="24"/>
      <c r="AG20">
        <f t="shared" si="2"/>
        <v>1239.6262818730452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889.8177510383008</v>
      </c>
      <c r="P21" s="36">
        <v>118.25548315636698</v>
      </c>
      <c r="Q21" s="36">
        <v>38.21</v>
      </c>
      <c r="R21" s="38">
        <v>0</v>
      </c>
      <c r="S21" s="38">
        <v>7.65</v>
      </c>
      <c r="T21" s="37">
        <f>SUMPRODUCT(LTA!J21:AN21,LTA!J$101:AN$101,LTA!J$103:AN$103)</f>
        <v>37.010000000000005</v>
      </c>
      <c r="U21" s="37">
        <f>SUMPRODUCT(LTA!J21:AN21,LTA!J$102:AN$102,LTA!J$103:AN$103)</f>
        <v>62.339999999999996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41.41</v>
      </c>
      <c r="AB21" s="75">
        <f>-STOA!N21</f>
        <v>0</v>
      </c>
      <c r="AC21">
        <f t="shared" si="0"/>
        <v>10.861069586759212</v>
      </c>
      <c r="AD21">
        <f t="shared" si="1"/>
        <v>1264.0471646079088</v>
      </c>
      <c r="AE21">
        <f>'IDT-1'!B21</f>
        <v>0</v>
      </c>
      <c r="AF21" s="24"/>
      <c r="AG21">
        <f t="shared" si="2"/>
        <v>1264.0471646079088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887.05617225211893</v>
      </c>
      <c r="P22" s="36">
        <v>118.25548315636698</v>
      </c>
      <c r="Q22" s="36">
        <v>38.21</v>
      </c>
      <c r="R22" s="38">
        <v>0</v>
      </c>
      <c r="S22" s="38">
        <v>7.65</v>
      </c>
      <c r="T22" s="37">
        <f>SUMPRODUCT(LTA!J22:AN22,LTA!J$101:AN$101,LTA!J$103:AN$103)</f>
        <v>36.340000000000003</v>
      </c>
      <c r="U22" s="37">
        <f>SUMPRODUCT(LTA!J22:AN22,LTA!J$102:AN$102,LTA!J$103:AN$103)</f>
        <v>62.339999999999996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41.41</v>
      </c>
      <c r="AB22" s="75">
        <f>-STOA!N22</f>
        <v>0</v>
      </c>
      <c r="AC22">
        <f t="shared" si="0"/>
        <v>10.804639905431282</v>
      </c>
      <c r="AD22">
        <f t="shared" si="1"/>
        <v>1275.4620155030548</v>
      </c>
      <c r="AE22">
        <f>'IDT-1'!B22</f>
        <v>0</v>
      </c>
      <c r="AF22" s="24"/>
      <c r="AG22">
        <f t="shared" si="2"/>
        <v>1275.4620155030548</v>
      </c>
      <c r="AI22" s="34">
        <f>PXIL!H22</f>
        <v>0</v>
      </c>
      <c r="AJ22" s="34">
        <f>PXIL!N22</f>
        <v>0</v>
      </c>
      <c r="AK22" s="34">
        <f>RTM_IEX!H22</f>
        <v>5.79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83.996050404363373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885.18624707622496</v>
      </c>
      <c r="P23" s="36">
        <v>118.25548315636698</v>
      </c>
      <c r="Q23" s="36">
        <v>38.21</v>
      </c>
      <c r="R23" s="38">
        <v>0</v>
      </c>
      <c r="S23" s="38">
        <v>7.65</v>
      </c>
      <c r="T23" s="37">
        <f>SUMPRODUCT(LTA!J23:AN23,LTA!J$101:AN$101,LTA!J$103:AN$103)</f>
        <v>38.33</v>
      </c>
      <c r="U23" s="37">
        <f>SUMPRODUCT(LTA!J23:AN23,LTA!J$102:AN$102,LTA!J$103:AN$103)</f>
        <v>66.34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41.459999999999994</v>
      </c>
      <c r="AB23" s="75">
        <f>-STOA!N23</f>
        <v>0</v>
      </c>
      <c r="AC23">
        <f t="shared" si="0"/>
        <v>11.025947357350423</v>
      </c>
      <c r="AD23">
        <f t="shared" si="1"/>
        <v>1301.5868332796051</v>
      </c>
      <c r="AE23">
        <f>'IDT-1'!B23</f>
        <v>0</v>
      </c>
      <c r="AF23" s="24"/>
      <c r="AG23">
        <f t="shared" si="2"/>
        <v>1301.5868332796051</v>
      </c>
      <c r="AI23" s="34">
        <f>PXIL!H23</f>
        <v>0</v>
      </c>
      <c r="AJ23" s="34">
        <f>PXIL!N23</f>
        <v>0</v>
      </c>
      <c r="AK23" s="34">
        <f>RTM_IEX!H23</f>
        <v>27.97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83.996050404363373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919.04463917050464</v>
      </c>
      <c r="P24" s="36">
        <v>118.25548315636698</v>
      </c>
      <c r="Q24" s="36">
        <v>38.210000000000008</v>
      </c>
      <c r="R24" s="38">
        <v>0</v>
      </c>
      <c r="S24" s="38">
        <v>7.65</v>
      </c>
      <c r="T24" s="37">
        <f>SUMPRODUCT(LTA!J24:AN24,LTA!J$101:AN$101,LTA!J$103:AN$103)</f>
        <v>36.340000000000003</v>
      </c>
      <c r="U24" s="37">
        <f>SUMPRODUCT(LTA!J24:AN24,LTA!J$102:AN$102,LTA!J$103:AN$103)</f>
        <v>64.34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41.459999999999994</v>
      </c>
      <c r="AB24" s="75">
        <f>-STOA!N24</f>
        <v>0</v>
      </c>
      <c r="AC24">
        <f t="shared" si="0"/>
        <v>11.228205850942373</v>
      </c>
      <c r="AD24">
        <f t="shared" si="1"/>
        <v>1325.4629668802927</v>
      </c>
      <c r="AE24">
        <f>'IDT-1'!B24</f>
        <v>0</v>
      </c>
      <c r="AF24" s="24"/>
      <c r="AG24">
        <f t="shared" si="2"/>
        <v>1325.4629668802927</v>
      </c>
      <c r="AI24" s="34">
        <f>PXIL!H24</f>
        <v>0</v>
      </c>
      <c r="AJ24" s="34">
        <f>PXIL!N24</f>
        <v>0</v>
      </c>
      <c r="AK24" s="34">
        <f>RTM_IEX!H24</f>
        <v>22.18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83.996050404363373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965.53386104374215</v>
      </c>
      <c r="P25" s="36">
        <v>118.25548315636698</v>
      </c>
      <c r="Q25" s="36">
        <v>38.210000000000008</v>
      </c>
      <c r="R25" s="38">
        <v>0</v>
      </c>
      <c r="S25" s="38">
        <v>7.65</v>
      </c>
      <c r="T25" s="37">
        <f>SUMPRODUCT(LTA!J25:AN25,LTA!J$101:AN$101,LTA!J$103:AN$103)</f>
        <v>28.67</v>
      </c>
      <c r="U25" s="37">
        <f>SUMPRODUCT(LTA!J25:AN25,LTA!J$102:AN$102,LTA!J$103:AN$103)</f>
        <v>62.839999999999996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41.459999999999994</v>
      </c>
      <c r="AB25" s="75">
        <f>-STOA!N25</f>
        <v>0</v>
      </c>
      <c r="AC25">
        <f t="shared" si="0"/>
        <v>11.46877531467757</v>
      </c>
      <c r="AD25">
        <f t="shared" si="1"/>
        <v>1353.8616192897953</v>
      </c>
      <c r="AE25">
        <f>'IDT-1'!B25</f>
        <v>0</v>
      </c>
      <c r="AF25" s="24"/>
      <c r="AG25">
        <f t="shared" si="2"/>
        <v>1353.8616192897953</v>
      </c>
      <c r="AI25" s="34">
        <f>PXIL!H25</f>
        <v>0</v>
      </c>
      <c r="AJ25" s="34">
        <f>PXIL!N25</f>
        <v>0</v>
      </c>
      <c r="AK25" s="34">
        <f>RTM_IEX!H25</f>
        <v>13.5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83.996050404363373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984.13498234746851</v>
      </c>
      <c r="P26" s="36">
        <v>118.25548315636698</v>
      </c>
      <c r="Q26" s="36">
        <v>38.210000000000008</v>
      </c>
      <c r="R26" s="38">
        <v>0</v>
      </c>
      <c r="S26" s="38">
        <v>7.65</v>
      </c>
      <c r="T26" s="37">
        <f>SUMPRODUCT(LTA!J26:AN26,LTA!J$101:AN$101,LTA!J$103:AN$103)</f>
        <v>27.66</v>
      </c>
      <c r="U26" s="37">
        <f>SUMPRODUCT(LTA!J26:AN26,LTA!J$102:AN$102,LTA!J$103:AN$103)</f>
        <v>60.37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41.459999999999994</v>
      </c>
      <c r="AB26" s="75">
        <f>-STOA!N26</f>
        <v>0</v>
      </c>
      <c r="AC26">
        <f t="shared" si="0"/>
        <v>11.741532733628873</v>
      </c>
      <c r="AD26">
        <f t="shared" si="1"/>
        <v>1386.0599831745701</v>
      </c>
      <c r="AE26">
        <f>'IDT-1'!B26</f>
        <v>0</v>
      </c>
      <c r="AF26" s="24"/>
      <c r="AG26">
        <f t="shared" si="2"/>
        <v>1386.0599831745701</v>
      </c>
      <c r="AI26" s="34">
        <f>PXIL!H26</f>
        <v>0</v>
      </c>
      <c r="AJ26" s="34">
        <f>PXIL!N26</f>
        <v>0</v>
      </c>
      <c r="AK26" s="34">
        <f>RTM_IEX!H26</f>
        <v>30.85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10.43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1019.2064562639301</v>
      </c>
      <c r="P27" s="36">
        <v>118.25548315636698</v>
      </c>
      <c r="Q27" s="36">
        <v>38.210000000000008</v>
      </c>
      <c r="R27" s="38">
        <v>1.1100000000000001</v>
      </c>
      <c r="S27" s="38">
        <v>7.65</v>
      </c>
      <c r="T27" s="37">
        <f>SUMPRODUCT(LTA!J27:AN27,LTA!J$101:AN$101,LTA!J$103:AN$103)</f>
        <v>26.669999999999998</v>
      </c>
      <c r="U27" s="37">
        <f>SUMPRODUCT(LTA!J27:AN27,LTA!J$102:AN$102,LTA!J$103:AN$103)</f>
        <v>58.870000000000005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41.459999999999994</v>
      </c>
      <c r="AB27" s="75">
        <f>-STOA!N27</f>
        <v>0</v>
      </c>
      <c r="AC27">
        <f t="shared" si="0"/>
        <v>12.084676291130497</v>
      </c>
      <c r="AD27">
        <f t="shared" si="1"/>
        <v>1426.5672631291668</v>
      </c>
      <c r="AE27">
        <f>'IDT-1'!B27</f>
        <v>0</v>
      </c>
      <c r="AF27" s="24"/>
      <c r="AG27">
        <f t="shared" si="2"/>
        <v>1426.5672631291668</v>
      </c>
      <c r="AI27" s="34">
        <f>PXIL!H27</f>
        <v>0</v>
      </c>
      <c r="AJ27" s="34">
        <f>PXIL!N27</f>
        <v>0</v>
      </c>
      <c r="AK27" s="34">
        <f>RTM_IEX!H27</f>
        <v>32.79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10.43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1044.5909721222513</v>
      </c>
      <c r="P28" s="36">
        <v>118.25548315636698</v>
      </c>
      <c r="Q28" s="36">
        <v>38.210000000000008</v>
      </c>
      <c r="R28" s="38">
        <v>4.74</v>
      </c>
      <c r="S28" s="38">
        <v>7.65</v>
      </c>
      <c r="T28" s="37">
        <f>SUMPRODUCT(LTA!J28:AN28,LTA!J$101:AN$101,LTA!J$103:AN$103)</f>
        <v>24.99</v>
      </c>
      <c r="U28" s="37">
        <f>SUMPRODUCT(LTA!J28:AN28,LTA!J$102:AN$102,LTA!J$103:AN$103)</f>
        <v>55.91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41.459999999999994</v>
      </c>
      <c r="AB28" s="75">
        <f>-STOA!N28</f>
        <v>0</v>
      </c>
      <c r="AC28">
        <f t="shared" si="0"/>
        <v>12.459522224340397</v>
      </c>
      <c r="AD28">
        <f t="shared" si="1"/>
        <v>1470.8169330542783</v>
      </c>
      <c r="AE28">
        <f>'IDT-1'!B28</f>
        <v>0</v>
      </c>
      <c r="AF28" s="24"/>
      <c r="AG28">
        <f t="shared" si="2"/>
        <v>1470.8169330542783</v>
      </c>
      <c r="AI28" s="34">
        <f>PXIL!H28</f>
        <v>0</v>
      </c>
      <c r="AJ28" s="34">
        <f>PXIL!N28</f>
        <v>0</v>
      </c>
      <c r="AK28" s="34">
        <f>RTM_IEX!H28</f>
        <v>53.04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10.43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1068.1551308720748</v>
      </c>
      <c r="P29" s="36">
        <v>118.25548315636698</v>
      </c>
      <c r="Q29" s="36">
        <v>38.210000000000008</v>
      </c>
      <c r="R29" s="38">
        <v>12.905202526941656</v>
      </c>
      <c r="S29" s="38">
        <v>7.65</v>
      </c>
      <c r="T29" s="37">
        <f>SUMPRODUCT(LTA!J29:AN29,LTA!J$101:AN$101,LTA!J$103:AN$103)</f>
        <v>30.83</v>
      </c>
      <c r="U29" s="37">
        <f>SUMPRODUCT(LTA!J29:AN29,LTA!J$102:AN$102,LTA!J$103:AN$103)</f>
        <v>54.45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41.459999999999994</v>
      </c>
      <c r="AB29" s="75">
        <f>-STOA!N29</f>
        <v>0</v>
      </c>
      <c r="AC29">
        <f t="shared" si="0"/>
        <v>12.641376859065222</v>
      </c>
      <c r="AD29">
        <f t="shared" si="1"/>
        <v>1492.2844396963183</v>
      </c>
      <c r="AE29">
        <f>'IDT-1'!B29</f>
        <v>0</v>
      </c>
      <c r="AF29" s="24"/>
      <c r="AG29">
        <f t="shared" si="2"/>
        <v>1492.2844396963183</v>
      </c>
      <c r="AI29" s="34">
        <f>PXIL!H29</f>
        <v>0</v>
      </c>
      <c r="AJ29" s="34">
        <f>PXIL!N29</f>
        <v>0</v>
      </c>
      <c r="AK29" s="34">
        <f>RTM_IEX!H29</f>
        <v>38.58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10.43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1074.8028820960458</v>
      </c>
      <c r="P30" s="36">
        <v>118.25548315636698</v>
      </c>
      <c r="Q30" s="36">
        <v>38.210000000000008</v>
      </c>
      <c r="R30" s="38">
        <v>25.45</v>
      </c>
      <c r="S30" s="38">
        <v>7.65</v>
      </c>
      <c r="T30" s="37">
        <f>SUMPRODUCT(LTA!J30:AN30,LTA!J$101:AN$101,LTA!J$103:AN$103)</f>
        <v>41.620000000000005</v>
      </c>
      <c r="U30" s="37">
        <f>SUMPRODUCT(LTA!J30:AN30,LTA!J$102:AN$102,LTA!J$103:AN$103)</f>
        <v>53.95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41.459999999999994</v>
      </c>
      <c r="AB30" s="75">
        <f>-STOA!N30</f>
        <v>0</v>
      </c>
      <c r="AC30">
        <f t="shared" si="0"/>
        <v>12.597382268120269</v>
      </c>
      <c r="AD30">
        <f t="shared" si="1"/>
        <v>1487.0909829842926</v>
      </c>
      <c r="AE30">
        <f>'IDT-1'!B30</f>
        <v>0</v>
      </c>
      <c r="AF30" s="24"/>
      <c r="AG30">
        <f t="shared" si="2"/>
        <v>1487.0909829842926</v>
      </c>
      <c r="AI30" s="34">
        <f>PXIL!H30</f>
        <v>0</v>
      </c>
      <c r="AJ30" s="34">
        <f>PXIL!N30</f>
        <v>0</v>
      </c>
      <c r="AK30" s="34">
        <f>RTM_IEX!H30</f>
        <v>3.86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10.43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83.996050404363373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1050.1641239484447</v>
      </c>
      <c r="P31" s="36">
        <v>118.25548315636698</v>
      </c>
      <c r="Q31" s="36">
        <v>38.21</v>
      </c>
      <c r="R31" s="38">
        <v>37.215238582576433</v>
      </c>
      <c r="S31" s="38">
        <v>7.65</v>
      </c>
      <c r="T31" s="37">
        <f>SUMPRODUCT(LTA!J31:AN31,LTA!J$101:AN$101,LTA!J$103:AN$103)</f>
        <v>56.75</v>
      </c>
      <c r="U31" s="37">
        <f>SUMPRODUCT(LTA!J31:AN31,LTA!J$102:AN$102,LTA!J$103:AN$103)</f>
        <v>52.480000000000004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41.51</v>
      </c>
      <c r="AB31" s="75">
        <f>-STOA!N31</f>
        <v>0</v>
      </c>
      <c r="AC31">
        <f t="shared" si="0"/>
        <v>12.571951527170715</v>
      </c>
      <c r="AD31">
        <f t="shared" si="1"/>
        <v>1484.088944564581</v>
      </c>
      <c r="AE31">
        <f>'IDT-1'!B31</f>
        <v>0</v>
      </c>
      <c r="AF31" s="24"/>
      <c r="AG31">
        <f t="shared" si="2"/>
        <v>1484.088944564581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10.43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83.996050404363373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1033.028933202864</v>
      </c>
      <c r="P32" s="36">
        <v>118.25548315636698</v>
      </c>
      <c r="Q32" s="36">
        <v>38.21</v>
      </c>
      <c r="R32" s="38">
        <v>41</v>
      </c>
      <c r="S32" s="38">
        <v>7.65</v>
      </c>
      <c r="T32" s="37">
        <f>SUMPRODUCT(LTA!J32:AN32,LTA!J$101:AN$101,LTA!J$103:AN$103)</f>
        <v>84.08</v>
      </c>
      <c r="U32" s="37">
        <f>SUMPRODUCT(LTA!J32:AN32,LTA!J$102:AN$102,LTA!J$103:AN$103)</f>
        <v>51.980000000000004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41.51</v>
      </c>
      <c r="AB32" s="75">
        <f>-STOA!N32</f>
        <v>0</v>
      </c>
      <c r="AC32">
        <f t="shared" si="0"/>
        <v>12.939314652560865</v>
      </c>
      <c r="AD32">
        <f t="shared" si="1"/>
        <v>1467.2011521110337</v>
      </c>
      <c r="AE32">
        <f>'IDT-1'!B32</f>
        <v>0</v>
      </c>
      <c r="AF32" s="24"/>
      <c r="AG32">
        <f t="shared" si="2"/>
        <v>1467.2011521110337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980.41924710121611</v>
      </c>
      <c r="P33" s="36">
        <v>118.25548315636698</v>
      </c>
      <c r="Q33" s="36">
        <v>38.21</v>
      </c>
      <c r="R33" s="38">
        <v>44.5</v>
      </c>
      <c r="S33" s="38">
        <v>7.65</v>
      </c>
      <c r="T33" s="37">
        <f>SUMPRODUCT(LTA!J33:AN33,LTA!J$101:AN$101,LTA!J$103:AN$103)</f>
        <v>117.81</v>
      </c>
      <c r="U33" s="37">
        <f>SUMPRODUCT(LTA!J33:AN33,LTA!J$102:AN$102,LTA!J$103:AN$103)</f>
        <v>51.480000000000004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41.51</v>
      </c>
      <c r="AB33" s="75">
        <f>-STOA!N33</f>
        <v>0</v>
      </c>
      <c r="AC33">
        <f t="shared" si="0"/>
        <v>12.660465396608354</v>
      </c>
      <c r="AD33">
        <f t="shared" si="1"/>
        <v>1458.3853152653382</v>
      </c>
      <c r="AE33">
        <f>'IDT-1'!B33</f>
        <v>0</v>
      </c>
      <c r="AF33" s="24"/>
      <c r="AG33">
        <f t="shared" si="2"/>
        <v>1458.3853152653382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-18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4.3806000000000003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922.20762480685289</v>
      </c>
      <c r="P34" s="36">
        <v>118.2545143334261</v>
      </c>
      <c r="Q34" s="36">
        <v>38.21</v>
      </c>
      <c r="R34" s="38">
        <v>44.5</v>
      </c>
      <c r="S34" s="38">
        <v>7.65</v>
      </c>
      <c r="T34" s="37">
        <f>SUMPRODUCT(LTA!J34:AN34,LTA!J$101:AN$101,LTA!J$103:AN$103)</f>
        <v>159.21</v>
      </c>
      <c r="U34" s="37">
        <f>SUMPRODUCT(LTA!J34:AN34,LTA!J$102:AN$102,LTA!J$103:AN$103)</f>
        <v>51.480000000000004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41.51</v>
      </c>
      <c r="AB34" s="75">
        <f>-STOA!N34</f>
        <v>0</v>
      </c>
      <c r="AC34">
        <f t="shared" si="0"/>
        <v>12.478346040323443</v>
      </c>
      <c r="AD34">
        <f t="shared" si="1"/>
        <v>1444.9204435043191</v>
      </c>
      <c r="AE34">
        <f>'IDT-1'!B34</f>
        <v>0</v>
      </c>
      <c r="AF34" s="24"/>
      <c r="AG34">
        <f t="shared" si="2"/>
        <v>1444.9204435043191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-14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4.3806000000000003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844.85070141851315</v>
      </c>
      <c r="P35" s="36">
        <v>118.2545143334261</v>
      </c>
      <c r="Q35" s="36">
        <v>38.21</v>
      </c>
      <c r="R35" s="38">
        <v>44.5</v>
      </c>
      <c r="S35" s="38">
        <v>7.65</v>
      </c>
      <c r="T35" s="37">
        <f>SUMPRODUCT(LTA!J35:AN35,LTA!J$101:AN$101,LTA!J$103:AN$103)</f>
        <v>208.67000000000002</v>
      </c>
      <c r="U35" s="37">
        <f>SUMPRODUCT(LTA!J35:AN35,LTA!J$102:AN$102,LTA!J$103:AN$103)</f>
        <v>51.480000000000004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41.94</v>
      </c>
      <c r="AB35" s="75">
        <f>-STOA!N35</f>
        <v>0</v>
      </c>
      <c r="AC35">
        <f t="shared" si="0"/>
        <v>12.185727675712943</v>
      </c>
      <c r="AD35">
        <f t="shared" si="1"/>
        <v>1438.4961384805899</v>
      </c>
      <c r="AE35">
        <f>'IDT-1'!B35</f>
        <v>0</v>
      </c>
      <c r="AF35" s="24"/>
      <c r="AG35">
        <f t="shared" si="2"/>
        <v>1438.4961384805899</v>
      </c>
      <c r="AI35" s="34">
        <f>PXIL!H35</f>
        <v>0</v>
      </c>
      <c r="AJ35" s="34">
        <f>PXIL!N35</f>
        <v>0</v>
      </c>
      <c r="AK35" s="34">
        <f>RTM_IEX!H35</f>
        <v>6.75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4.3806000000000003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824.08884651707956</v>
      </c>
      <c r="P36" s="36">
        <v>118.2545143334261</v>
      </c>
      <c r="Q36" s="36">
        <v>38.21</v>
      </c>
      <c r="R36" s="38">
        <v>44.5</v>
      </c>
      <c r="S36" s="38">
        <v>7.65</v>
      </c>
      <c r="T36" s="37">
        <f>SUMPRODUCT(LTA!J36:AN36,LTA!J$101:AN$101,LTA!J$103:AN$103)</f>
        <v>255.99</v>
      </c>
      <c r="U36" s="37">
        <f>SUMPRODUCT(LTA!J36:AN36,LTA!J$102:AN$102,LTA!J$103:AN$103)</f>
        <v>52.45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41.94</v>
      </c>
      <c r="AB36" s="75">
        <f>-STOA!N36</f>
        <v>0</v>
      </c>
      <c r="AC36">
        <f t="shared" si="0"/>
        <v>12.453446829514682</v>
      </c>
      <c r="AD36">
        <f t="shared" si="1"/>
        <v>1448.0065644253548</v>
      </c>
      <c r="AE36">
        <f>'IDT-1'!B36</f>
        <v>0</v>
      </c>
      <c r="AF36" s="24"/>
      <c r="AG36">
        <f t="shared" si="2"/>
        <v>1448.0065644253548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4.3806000000000003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808.65497513638843</v>
      </c>
      <c r="P37" s="36">
        <v>118.2545143334261</v>
      </c>
      <c r="Q37" s="36">
        <v>14.465588414634148</v>
      </c>
      <c r="R37" s="38">
        <v>47.5</v>
      </c>
      <c r="S37" s="38">
        <v>7.65</v>
      </c>
      <c r="T37" s="37">
        <f>SUMPRODUCT(LTA!J37:AN37,LTA!J$101:AN$101,LTA!J$103:AN$103)</f>
        <v>302.82</v>
      </c>
      <c r="U37" s="37">
        <f>SUMPRODUCT(LTA!J37:AN37,LTA!J$102:AN$102,LTA!J$103:AN$103)</f>
        <v>62.449999999999996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41.94</v>
      </c>
      <c r="AB37" s="75">
        <f>-STOA!N37</f>
        <v>0</v>
      </c>
      <c r="AC37">
        <f t="shared" si="0"/>
        <v>12.669310217827594</v>
      </c>
      <c r="AD37">
        <f t="shared" si="1"/>
        <v>1463.4463676666212</v>
      </c>
      <c r="AE37">
        <f>'IDT-1'!B37</f>
        <v>0</v>
      </c>
      <c r="AF37" s="24"/>
      <c r="AG37">
        <f t="shared" si="2"/>
        <v>1463.4463676666212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-16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4.3806000000000003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806.49217251953837</v>
      </c>
      <c r="P38" s="36">
        <v>118.2545143334261</v>
      </c>
      <c r="Q38" s="36">
        <v>14.465588414634148</v>
      </c>
      <c r="R38" s="38">
        <v>47.5</v>
      </c>
      <c r="S38" s="38">
        <v>7.65</v>
      </c>
      <c r="T38" s="37">
        <f>SUMPRODUCT(LTA!J38:AN38,LTA!J$101:AN$101,LTA!J$103:AN$103)</f>
        <v>348.06</v>
      </c>
      <c r="U38" s="37">
        <f>SUMPRODUCT(LTA!J38:AN38,LTA!J$102:AN$102,LTA!J$103:AN$103)</f>
        <v>60.949999999999996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41.94</v>
      </c>
      <c r="AB38" s="75">
        <f>-STOA!N38</f>
        <v>0</v>
      </c>
      <c r="AC38">
        <f t="shared" si="0"/>
        <v>13.128683726269612</v>
      </c>
      <c r="AD38">
        <f t="shared" si="1"/>
        <v>1491.5641915413291</v>
      </c>
      <c r="AE38">
        <f>'IDT-1'!B38</f>
        <v>0</v>
      </c>
      <c r="AF38" s="24"/>
      <c r="AG38">
        <f t="shared" si="2"/>
        <v>1491.5641915413291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-29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4.3806000000000003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799.55361656094408</v>
      </c>
      <c r="P39" s="36">
        <v>119.61</v>
      </c>
      <c r="Q39" s="36">
        <v>14.634463087248323</v>
      </c>
      <c r="R39" s="38">
        <v>47.5</v>
      </c>
      <c r="S39" s="38">
        <v>7.65</v>
      </c>
      <c r="T39" s="37">
        <f>SUMPRODUCT(LTA!J39:AN39,LTA!J$101:AN$101,LTA!J$103:AN$103)</f>
        <v>392.81</v>
      </c>
      <c r="U39" s="37">
        <f>SUMPRODUCT(LTA!J39:AN39,LTA!J$102:AN$102,LTA!J$103:AN$103)</f>
        <v>58.949999999999996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41.9</v>
      </c>
      <c r="AB39" s="75">
        <f>-STOA!N39</f>
        <v>0</v>
      </c>
      <c r="AC39">
        <f t="shared" si="0"/>
        <v>13.501266587140824</v>
      </c>
      <c r="AD39">
        <f t="shared" si="1"/>
        <v>1521.4874130610517</v>
      </c>
      <c r="AE39">
        <f>'IDT-1'!B39</f>
        <v>0</v>
      </c>
      <c r="AF39" s="24"/>
      <c r="AG39">
        <f t="shared" si="2"/>
        <v>1521.4874130610517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-36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4.3806000000000003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798.28387518357442</v>
      </c>
      <c r="P40" s="36">
        <v>119.61</v>
      </c>
      <c r="Q40" s="36">
        <v>14.634463087248323</v>
      </c>
      <c r="R40" s="38">
        <v>47.5</v>
      </c>
      <c r="S40" s="38">
        <v>7.65</v>
      </c>
      <c r="T40" s="37">
        <f>SUMPRODUCT(LTA!J40:AN40,LTA!J$101:AN$101,LTA!J$103:AN$103)</f>
        <v>432.35</v>
      </c>
      <c r="U40" s="37">
        <f>SUMPRODUCT(LTA!J40:AN40,LTA!J$102:AN$102,LTA!J$103:AN$103)</f>
        <v>57.95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41.9</v>
      </c>
      <c r="AB40" s="75">
        <f>-STOA!N40</f>
        <v>0</v>
      </c>
      <c r="AC40">
        <f t="shared" si="0"/>
        <v>13.738096340046919</v>
      </c>
      <c r="AD40">
        <f t="shared" si="1"/>
        <v>1567.5208419307762</v>
      </c>
      <c r="AE40">
        <f>'IDT-1'!B40</f>
        <v>0</v>
      </c>
      <c r="AF40" s="24"/>
      <c r="AG40">
        <f t="shared" si="2"/>
        <v>1567.5208419307762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-27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4.3806000000000003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792.3331335304099</v>
      </c>
      <c r="P41" s="36">
        <v>118.2545143334261</v>
      </c>
      <c r="Q41" s="36">
        <v>14.463267058291914</v>
      </c>
      <c r="R41" s="38">
        <v>47.5</v>
      </c>
      <c r="S41" s="38">
        <v>7.65</v>
      </c>
      <c r="T41" s="37">
        <f>SUMPRODUCT(LTA!J41:AN41,LTA!J$101:AN$101,LTA!J$103:AN$103)</f>
        <v>470.65000000000003</v>
      </c>
      <c r="U41" s="37">
        <f>SUMPRODUCT(LTA!J41:AN41,LTA!J$102:AN$102,LTA!J$103:AN$103)</f>
        <v>54.04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41.9</v>
      </c>
      <c r="AB41" s="75">
        <f>-STOA!N41</f>
        <v>0</v>
      </c>
      <c r="AC41">
        <f t="shared" si="0"/>
        <v>14.006517772542326</v>
      </c>
      <c r="AD41">
        <f t="shared" si="1"/>
        <v>1589.1649971495858</v>
      </c>
      <c r="AE41">
        <f>'IDT-1'!B41</f>
        <v>0</v>
      </c>
      <c r="AF41" s="24"/>
      <c r="AG41">
        <f t="shared" si="2"/>
        <v>1589.1649971495858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-32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4.3806000000000003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792.3331335304099</v>
      </c>
      <c r="P42" s="36">
        <v>118.25496487418573</v>
      </c>
      <c r="Q42" s="36">
        <v>14.463267058291914</v>
      </c>
      <c r="R42" s="38">
        <v>47.5</v>
      </c>
      <c r="S42" s="38">
        <v>7.65</v>
      </c>
      <c r="T42" s="37">
        <f>SUMPRODUCT(LTA!J42:AN42,LTA!J$101:AN$101,LTA!J$103:AN$103)</f>
        <v>503.03000000000003</v>
      </c>
      <c r="U42" s="37">
        <f>SUMPRODUCT(LTA!J42:AN42,LTA!J$102:AN$102,LTA!J$103:AN$103)</f>
        <v>52.54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41.9</v>
      </c>
      <c r="AB42" s="75">
        <f>-STOA!N42</f>
        <v>0</v>
      </c>
      <c r="AC42">
        <f t="shared" si="0"/>
        <v>14.282855872534483</v>
      </c>
      <c r="AD42">
        <f t="shared" si="1"/>
        <v>1617.7691095903531</v>
      </c>
      <c r="AE42">
        <f>'IDT-1'!B42</f>
        <v>0</v>
      </c>
      <c r="AF42" s="24"/>
      <c r="AG42">
        <f t="shared" si="2"/>
        <v>1617.7691095903531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-34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4.7977999999999996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789.65479451250746</v>
      </c>
      <c r="P43" s="36">
        <v>118.25496487418573</v>
      </c>
      <c r="Q43" s="36">
        <v>14.463267058291914</v>
      </c>
      <c r="R43" s="38">
        <v>47.5</v>
      </c>
      <c r="S43" s="38">
        <v>7.65</v>
      </c>
      <c r="T43" s="37">
        <f>SUMPRODUCT(LTA!J43:AN43,LTA!J$101:AN$101,LTA!J$103:AN$103)</f>
        <v>534.56999999999994</v>
      </c>
      <c r="U43" s="37">
        <f>SUMPRODUCT(LTA!J43:AN43,LTA!J$102:AN$102,LTA!J$103:AN$103)</f>
        <v>51.57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41.9</v>
      </c>
      <c r="AB43" s="75">
        <f>-STOA!N43</f>
        <v>0</v>
      </c>
      <c r="AC43">
        <f t="shared" si="0"/>
        <v>14.732429247906326</v>
      </c>
      <c r="AD43">
        <f t="shared" si="1"/>
        <v>1620.6283971970786</v>
      </c>
      <c r="AE43">
        <f>'IDT-1'!B43</f>
        <v>0</v>
      </c>
      <c r="AF43" s="24"/>
      <c r="AG43">
        <f t="shared" si="2"/>
        <v>1620.6283971970786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-59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4.7977999999999996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828.36952987139819</v>
      </c>
      <c r="P44" s="36">
        <v>118.25548315636698</v>
      </c>
      <c r="Q44" s="36">
        <v>14.463267058291914</v>
      </c>
      <c r="R44" s="38">
        <v>47.5</v>
      </c>
      <c r="S44" s="38">
        <v>7.65</v>
      </c>
      <c r="T44" s="37">
        <f>SUMPRODUCT(LTA!J44:AN44,LTA!J$101:AN$101,LTA!J$103:AN$103)</f>
        <v>559.92000000000007</v>
      </c>
      <c r="U44" s="37">
        <f>SUMPRODUCT(LTA!J44:AN44,LTA!J$102:AN$102,LTA!J$103:AN$103)</f>
        <v>51.57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41.9</v>
      </c>
      <c r="AB44" s="75">
        <f>-STOA!N44</f>
        <v>0</v>
      </c>
      <c r="AC44">
        <f t="shared" si="0"/>
        <v>15.643308318386453</v>
      </c>
      <c r="AD44">
        <f t="shared" si="1"/>
        <v>1639.7827717676707</v>
      </c>
      <c r="AE44">
        <f>'IDT-1'!B44</f>
        <v>0</v>
      </c>
      <c r="AF44" s="24"/>
      <c r="AG44">
        <f t="shared" si="2"/>
        <v>1639.7827717676707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-103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4.7977999999999996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828.36545064574227</v>
      </c>
      <c r="P45" s="36">
        <v>118.25548315636698</v>
      </c>
      <c r="Q45" s="36">
        <v>14.464462962962964</v>
      </c>
      <c r="R45" s="38">
        <v>47.5</v>
      </c>
      <c r="S45" s="38">
        <v>7.65</v>
      </c>
      <c r="T45" s="37">
        <f>SUMPRODUCT(LTA!J45:AN45,LTA!J$101:AN$101,LTA!J$103:AN$103)</f>
        <v>564.59999999999991</v>
      </c>
      <c r="U45" s="37">
        <f>SUMPRODUCT(LTA!J45:AN45,LTA!J$102:AN$102,LTA!J$103:AN$103)</f>
        <v>51.57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41.9</v>
      </c>
      <c r="AB45" s="75">
        <f>-STOA!N45</f>
        <v>0</v>
      </c>
      <c r="AC45">
        <f t="shared" si="0"/>
        <v>15.708009571664846</v>
      </c>
      <c r="AD45">
        <f t="shared" si="1"/>
        <v>1641.3951871934073</v>
      </c>
      <c r="AE45">
        <f>'IDT-1'!B45</f>
        <v>0</v>
      </c>
      <c r="AF45" s="24"/>
      <c r="AG45">
        <f t="shared" si="2"/>
        <v>1641.3951871934073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-106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4.7977999999999996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828.36545064574227</v>
      </c>
      <c r="P46" s="36">
        <v>118.25548315636698</v>
      </c>
      <c r="Q46" s="36">
        <v>14.464462962962964</v>
      </c>
      <c r="R46" s="38">
        <v>47.5</v>
      </c>
      <c r="S46" s="38">
        <v>7.65</v>
      </c>
      <c r="T46" s="37">
        <f>SUMPRODUCT(LTA!J46:AN46,LTA!J$101:AN$101,LTA!J$103:AN$103)</f>
        <v>570.04999999999995</v>
      </c>
      <c r="U46" s="37">
        <f>SUMPRODUCT(LTA!J46:AN46,LTA!J$102:AN$102,LTA!J$103:AN$103)</f>
        <v>51.57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41.9</v>
      </c>
      <c r="AB46" s="75">
        <f>-STOA!N46</f>
        <v>0</v>
      </c>
      <c r="AC46">
        <f t="shared" si="0"/>
        <v>15.838501148913737</v>
      </c>
      <c r="AD46">
        <f t="shared" si="1"/>
        <v>1636.7146956161585</v>
      </c>
      <c r="AE46">
        <f>'IDT-1'!B46</f>
        <v>0</v>
      </c>
      <c r="AF46" s="24"/>
      <c r="AG46">
        <f t="shared" si="2"/>
        <v>1636.7146956161585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-116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4.7977999999999996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781.18265436130912</v>
      </c>
      <c r="P47" s="36">
        <v>107.69523914773232</v>
      </c>
      <c r="Q47" s="36">
        <v>14.47</v>
      </c>
      <c r="R47" s="38">
        <v>47.5</v>
      </c>
      <c r="S47" s="38">
        <v>7.65</v>
      </c>
      <c r="T47" s="37">
        <f>SUMPRODUCT(LTA!J47:AN47,LTA!J$101:AN$101,LTA!J$103:AN$103)</f>
        <v>570.63</v>
      </c>
      <c r="U47" s="37">
        <f>SUMPRODUCT(LTA!J47:AN47,LTA!J$102:AN$102,LTA!J$103:AN$103)</f>
        <v>51.57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41.9</v>
      </c>
      <c r="AB47" s="75">
        <f>-STOA!N47</f>
        <v>0</v>
      </c>
      <c r="AC47">
        <f t="shared" si="0"/>
        <v>14.824695184895068</v>
      </c>
      <c r="AD47">
        <f t="shared" si="1"/>
        <v>1643.5709983241466</v>
      </c>
      <c r="AE47">
        <f>'IDT-1'!B47</f>
        <v>0</v>
      </c>
      <c r="AF47" s="24"/>
      <c r="AG47">
        <f t="shared" si="2"/>
        <v>1643.5709983241466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-53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4.7977999999999996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771.98718643893392</v>
      </c>
      <c r="P48" s="36">
        <v>107.69523914773232</v>
      </c>
      <c r="Q48" s="36">
        <v>14.47</v>
      </c>
      <c r="R48" s="38">
        <v>47.5</v>
      </c>
      <c r="S48" s="38">
        <v>7.65</v>
      </c>
      <c r="T48" s="37">
        <f>SUMPRODUCT(LTA!J48:AN48,LTA!J$101:AN$101,LTA!J$103:AN$103)</f>
        <v>570.91000000000008</v>
      </c>
      <c r="U48" s="37">
        <f>SUMPRODUCT(LTA!J48:AN48,LTA!J$102:AN$102,LTA!J$103:AN$103)</f>
        <v>51.57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41.9</v>
      </c>
      <c r="AB48" s="75">
        <f>-STOA!N48</f>
        <v>0</v>
      </c>
      <c r="AC48">
        <f t="shared" si="0"/>
        <v>14.690507150272895</v>
      </c>
      <c r="AD48">
        <f t="shared" si="1"/>
        <v>1641.7897184363935</v>
      </c>
      <c r="AE48">
        <f>'IDT-1'!B48</f>
        <v>0</v>
      </c>
      <c r="AF48" s="24"/>
      <c r="AG48">
        <f t="shared" si="2"/>
        <v>1641.7897184363935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-46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4.7977999999999996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767.90182741541901</v>
      </c>
      <c r="P49" s="36">
        <v>109.83514454955353</v>
      </c>
      <c r="Q49" s="36">
        <v>14.47</v>
      </c>
      <c r="R49" s="38">
        <v>47.5</v>
      </c>
      <c r="S49" s="38">
        <v>7.65</v>
      </c>
      <c r="T49" s="37">
        <f>SUMPRODUCT(LTA!J49:AN49,LTA!J$101:AN$101,LTA!J$103:AN$103)</f>
        <v>574.51</v>
      </c>
      <c r="U49" s="37">
        <f>SUMPRODUCT(LTA!J49:AN49,LTA!J$102:AN$102,LTA!J$103:AN$103)</f>
        <v>51.57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41.9</v>
      </c>
      <c r="AB49" s="75">
        <f>-STOA!N49</f>
        <v>0</v>
      </c>
      <c r="AC49">
        <f t="shared" si="0"/>
        <v>14.797588074824446</v>
      </c>
      <c r="AD49">
        <f t="shared" si="1"/>
        <v>1632.337183890148</v>
      </c>
      <c r="AE49">
        <f>'IDT-1'!B49</f>
        <v>0</v>
      </c>
      <c r="AF49" s="24"/>
      <c r="AG49">
        <f t="shared" si="2"/>
        <v>1632.337183890148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-57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4.7977999999999996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767.90182741541901</v>
      </c>
      <c r="P50" s="36">
        <v>114.35494474405446</v>
      </c>
      <c r="Q50" s="36">
        <v>14.47</v>
      </c>
      <c r="R50" s="38">
        <v>47.5</v>
      </c>
      <c r="S50" s="38">
        <v>7.65</v>
      </c>
      <c r="T50" s="37">
        <f>SUMPRODUCT(LTA!J50:AN50,LTA!J$101:AN$101,LTA!J$103:AN$103)</f>
        <v>574.38</v>
      </c>
      <c r="U50" s="37">
        <f>SUMPRODUCT(LTA!J50:AN50,LTA!J$102:AN$102,LTA!J$103:AN$103)</f>
        <v>50.57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41.9</v>
      </c>
      <c r="AB50" s="75">
        <f>-STOA!N50</f>
        <v>0</v>
      </c>
      <c r="AC50">
        <f t="shared" si="0"/>
        <v>14.851475869632921</v>
      </c>
      <c r="AD50">
        <f t="shared" si="1"/>
        <v>1632.6730962898407</v>
      </c>
      <c r="AE50">
        <f>'IDT-1'!B50</f>
        <v>0</v>
      </c>
      <c r="AF50" s="24"/>
      <c r="AG50">
        <f t="shared" si="2"/>
        <v>1632.6730962898407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4.7977999999999996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779.13328045883952</v>
      </c>
      <c r="P51" s="36">
        <v>115.46</v>
      </c>
      <c r="Q51" s="36">
        <v>14.47</v>
      </c>
      <c r="R51" s="38">
        <v>47.5</v>
      </c>
      <c r="S51" s="38">
        <v>7.65</v>
      </c>
      <c r="T51" s="37">
        <f>SUMPRODUCT(LTA!J51:AN51,LTA!J$101:AN$101,LTA!J$103:AN$103)</f>
        <v>574.16</v>
      </c>
      <c r="U51" s="37">
        <f>SUMPRODUCT(LTA!J51:AN51,LTA!J$102:AN$102,LTA!J$103:AN$103)</f>
        <v>60.04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41.9</v>
      </c>
      <c r="AB51" s="75">
        <f>-STOA!N51</f>
        <v>0</v>
      </c>
      <c r="AC51">
        <f t="shared" si="0"/>
        <v>14.939619804373816</v>
      </c>
      <c r="AD51">
        <f t="shared" si="1"/>
        <v>1665.171460654466</v>
      </c>
      <c r="AE51">
        <f>'IDT-1'!B51</f>
        <v>0</v>
      </c>
      <c r="AF51" s="24"/>
      <c r="AG51">
        <f t="shared" si="2"/>
        <v>1665.171460654466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-49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4.7977999999999996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779.13328045883952</v>
      </c>
      <c r="P52" s="36">
        <v>115.46</v>
      </c>
      <c r="Q52" s="36">
        <v>14.47</v>
      </c>
      <c r="R52" s="38">
        <v>47.5</v>
      </c>
      <c r="S52" s="38">
        <v>7.65</v>
      </c>
      <c r="T52" s="37">
        <f>SUMPRODUCT(LTA!J52:AN52,LTA!J$101:AN$101,LTA!J$103:AN$103)</f>
        <v>573.78</v>
      </c>
      <c r="U52" s="37">
        <f>SUMPRODUCT(LTA!J52:AN52,LTA!J$102:AN$102,LTA!J$103:AN$103)</f>
        <v>61.41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41.9</v>
      </c>
      <c r="AB52" s="75">
        <f>-STOA!N52</f>
        <v>0</v>
      </c>
      <c r="AC52">
        <f t="shared" si="0"/>
        <v>15.041118539347597</v>
      </c>
      <c r="AD52">
        <f t="shared" si="1"/>
        <v>1655.0599619194923</v>
      </c>
      <c r="AE52">
        <f>'IDT-1'!B52</f>
        <v>0</v>
      </c>
      <c r="AF52" s="24"/>
      <c r="AG52">
        <f t="shared" si="2"/>
        <v>1655.0599619194923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4.7977999999999996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769.17442931033952</v>
      </c>
      <c r="P53" s="36">
        <v>63.996423781850694</v>
      </c>
      <c r="Q53" s="36">
        <v>14.47</v>
      </c>
      <c r="R53" s="38">
        <v>47.5</v>
      </c>
      <c r="S53" s="38">
        <v>7.65</v>
      </c>
      <c r="T53" s="37">
        <f>SUMPRODUCT(LTA!J53:AN53,LTA!J$101:AN$101,LTA!J$103:AN$103)</f>
        <v>580.4</v>
      </c>
      <c r="U53" s="37">
        <f>SUMPRODUCT(LTA!J53:AN53,LTA!J$102:AN$102,LTA!J$103:AN$103)</f>
        <v>62.21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41.9</v>
      </c>
      <c r="AB53" s="75">
        <f>-STOA!N53</f>
        <v>0</v>
      </c>
      <c r="AC53">
        <f t="shared" si="0"/>
        <v>14.0792286859744</v>
      </c>
      <c r="AD53">
        <f t="shared" si="1"/>
        <v>1662.0194244062161</v>
      </c>
      <c r="AE53">
        <f>'IDT-1'!B53</f>
        <v>0</v>
      </c>
      <c r="AF53" s="24"/>
      <c r="AG53">
        <f t="shared" si="2"/>
        <v>1662.0194244062161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4.7977999999999996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769.17523832000006</v>
      </c>
      <c r="P54" s="36">
        <v>57.86</v>
      </c>
      <c r="Q54" s="36">
        <v>14.47</v>
      </c>
      <c r="R54" s="38">
        <v>47.5</v>
      </c>
      <c r="S54" s="38">
        <v>7.65</v>
      </c>
      <c r="T54" s="37">
        <f>SUMPRODUCT(LTA!J54:AN54,LTA!J$101:AN$101,LTA!J$103:AN$103)</f>
        <v>579.66999999999996</v>
      </c>
      <c r="U54" s="37">
        <f>SUMPRODUCT(LTA!J54:AN54,LTA!J$102:AN$102,LTA!J$103:AN$103)</f>
        <v>61.61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41.9</v>
      </c>
      <c r="AB54" s="75">
        <f>-STOA!N54</f>
        <v>0</v>
      </c>
      <c r="AC54">
        <f t="shared" si="0"/>
        <v>14.016517521887998</v>
      </c>
      <c r="AD54">
        <f t="shared" si="1"/>
        <v>1654.6165207981119</v>
      </c>
      <c r="AE54">
        <f>'IDT-1'!B54</f>
        <v>0</v>
      </c>
      <c r="AF54" s="24"/>
      <c r="AG54">
        <f t="shared" si="2"/>
        <v>1654.6165207981119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9.1783999999999999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769.17370252596368</v>
      </c>
      <c r="P55" s="36">
        <v>57.854782687105498</v>
      </c>
      <c r="Q55" s="36">
        <v>14.464462962962964</v>
      </c>
      <c r="R55" s="38">
        <v>47.5</v>
      </c>
      <c r="S55" s="38">
        <v>7.65</v>
      </c>
      <c r="T55" s="37">
        <f>SUMPRODUCT(LTA!J55:AN55,LTA!J$101:AN$101,LTA!J$103:AN$103)</f>
        <v>579.24</v>
      </c>
      <c r="U55" s="37">
        <f>SUMPRODUCT(LTA!J55:AN55,LTA!J$102:AN$102,LTA!J$103:AN$103)</f>
        <v>61.01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41.8</v>
      </c>
      <c r="AB55" s="75">
        <f>-STOA!N55</f>
        <v>0</v>
      </c>
      <c r="AC55">
        <f t="shared" si="0"/>
        <v>14.535046472722236</v>
      </c>
      <c r="AD55">
        <f t="shared" si="1"/>
        <v>1599.3363017033098</v>
      </c>
      <c r="AE55">
        <f>'IDT-1'!B55</f>
        <v>0</v>
      </c>
      <c r="AF55" s="24"/>
      <c r="AG55">
        <f t="shared" si="2"/>
        <v>1599.3363017033098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-58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10.43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758.06594962558074</v>
      </c>
      <c r="P56" s="36">
        <v>57.854782687105498</v>
      </c>
      <c r="Q56" s="36">
        <v>14.464462962962964</v>
      </c>
      <c r="R56" s="38">
        <v>47.5</v>
      </c>
      <c r="S56" s="38">
        <v>7.65</v>
      </c>
      <c r="T56" s="37">
        <f>SUMPRODUCT(LTA!J56:AN56,LTA!J$101:AN$101,LTA!J$103:AN$103)</f>
        <v>578.91000000000008</v>
      </c>
      <c r="U56" s="37">
        <f>SUMPRODUCT(LTA!J56:AN56,LTA!J$102:AN$102,LTA!J$103:AN$103)</f>
        <v>60.81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41.8</v>
      </c>
      <c r="AB56" s="75">
        <f>-STOA!N56</f>
        <v>0</v>
      </c>
      <c r="AC56">
        <f t="shared" si="0"/>
        <v>14.549456681057686</v>
      </c>
      <c r="AD56">
        <f t="shared" si="1"/>
        <v>1576.9357385945914</v>
      </c>
      <c r="AE56">
        <f>'IDT-1'!B56</f>
        <v>0</v>
      </c>
      <c r="AF56" s="24"/>
      <c r="AG56">
        <f t="shared" si="2"/>
        <v>1576.9357385945914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10.43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746.97137872272026</v>
      </c>
      <c r="P57" s="36">
        <v>57.854782687105498</v>
      </c>
      <c r="Q57" s="36">
        <v>14.464462962962964</v>
      </c>
      <c r="R57" s="38">
        <v>47.5</v>
      </c>
      <c r="S57" s="38">
        <v>7.65</v>
      </c>
      <c r="T57" s="37">
        <f>SUMPRODUCT(LTA!J57:AN57,LTA!J$101:AN$101,LTA!J$103:AN$103)</f>
        <v>569.80999999999995</v>
      </c>
      <c r="U57" s="37">
        <f>SUMPRODUCT(LTA!J57:AN57,LTA!J$102:AN$102,LTA!J$103:AN$103)</f>
        <v>63.01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41.8</v>
      </c>
      <c r="AB57" s="75">
        <f>-STOA!N57</f>
        <v>0</v>
      </c>
      <c r="AC57">
        <f t="shared" si="0"/>
        <v>13.805321244731424</v>
      </c>
      <c r="AD57">
        <f t="shared" si="1"/>
        <v>1629.6853031280573</v>
      </c>
      <c r="AE57">
        <f>'IDT-1'!B57</f>
        <v>0</v>
      </c>
      <c r="AF57" s="24"/>
      <c r="AG57">
        <f t="shared" si="2"/>
        <v>1629.6853031280573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10.43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746.97137872272026</v>
      </c>
      <c r="P58" s="36">
        <v>57.860000000000007</v>
      </c>
      <c r="Q58" s="36">
        <v>14.464462962962964</v>
      </c>
      <c r="R58" s="38">
        <v>47.5</v>
      </c>
      <c r="S58" s="38">
        <v>7.65</v>
      </c>
      <c r="T58" s="37">
        <f>SUMPRODUCT(LTA!J58:AN58,LTA!J$101:AN$101,LTA!J$103:AN$103)</f>
        <v>569.82999999999993</v>
      </c>
      <c r="U58" s="37">
        <f>SUMPRODUCT(LTA!J58:AN58,LTA!J$102:AN$102,LTA!J$103:AN$103)</f>
        <v>63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41.8</v>
      </c>
      <c r="AB58" s="75">
        <f>-STOA!N58</f>
        <v>0</v>
      </c>
      <c r="AC58">
        <f t="shared" si="0"/>
        <v>13.805449070159737</v>
      </c>
      <c r="AD58">
        <f t="shared" si="1"/>
        <v>1629.7003926155232</v>
      </c>
      <c r="AE58">
        <f>'IDT-1'!B58</f>
        <v>0</v>
      </c>
      <c r="AF58" s="24"/>
      <c r="AG58">
        <f t="shared" si="2"/>
        <v>1629.7003926155232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10.43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746.97137872272026</v>
      </c>
      <c r="P59" s="36">
        <v>57.86</v>
      </c>
      <c r="Q59" s="36">
        <v>14.464462962962964</v>
      </c>
      <c r="R59" s="38">
        <v>47.5</v>
      </c>
      <c r="S59" s="38">
        <v>7.65</v>
      </c>
      <c r="T59" s="37">
        <f>SUMPRODUCT(LTA!J59:AN59,LTA!J$101:AN$101,LTA!J$103:AN$103)</f>
        <v>569.44999999999993</v>
      </c>
      <c r="U59" s="37">
        <f>SUMPRODUCT(LTA!J59:AN59,LTA!J$102:AN$102,LTA!J$103:AN$103)</f>
        <v>66.039999999999992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41.9</v>
      </c>
      <c r="AB59" s="75">
        <f>-STOA!N59</f>
        <v>0</v>
      </c>
      <c r="AC59">
        <f t="shared" si="0"/>
        <v>13.942033070159738</v>
      </c>
      <c r="AD59">
        <f t="shared" si="1"/>
        <v>1645.8238086155234</v>
      </c>
      <c r="AE59">
        <f>'IDT-1'!B59</f>
        <v>0</v>
      </c>
      <c r="AF59" s="24"/>
      <c r="AG59">
        <f t="shared" si="2"/>
        <v>1645.8238086155234</v>
      </c>
      <c r="AI59" s="34">
        <f>PXIL!H59</f>
        <v>0</v>
      </c>
      <c r="AJ59" s="34">
        <f>PXIL!N59</f>
        <v>0</v>
      </c>
      <c r="AK59" s="34">
        <f>RTM_IEX!H59</f>
        <v>13.5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10.43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83.996154726482033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746.9721055070961</v>
      </c>
      <c r="P60" s="36">
        <v>57.86</v>
      </c>
      <c r="Q60" s="36">
        <v>14.47</v>
      </c>
      <c r="R60" s="38">
        <v>47.5</v>
      </c>
      <c r="S60" s="38">
        <v>7.65</v>
      </c>
      <c r="T60" s="37">
        <f>SUMPRODUCT(LTA!J60:AN60,LTA!J$101:AN$101,LTA!J$103:AN$103)</f>
        <v>568.70999999999992</v>
      </c>
      <c r="U60" s="37">
        <f>SUMPRODUCT(LTA!J60:AN60,LTA!J$102:AN$102,LTA!J$103:AN$103)</f>
        <v>66.44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41.9</v>
      </c>
      <c r="AB60" s="75">
        <f>-STOA!N60</f>
        <v>0</v>
      </c>
      <c r="AC60">
        <f t="shared" si="0"/>
        <v>14.117445385962059</v>
      </c>
      <c r="AD60">
        <f t="shared" si="1"/>
        <v>1666.5308148476163</v>
      </c>
      <c r="AE60">
        <f>'IDT-1'!B60</f>
        <v>0</v>
      </c>
      <c r="AF60" s="24"/>
      <c r="AG60">
        <f t="shared" si="2"/>
        <v>1666.5308148476163</v>
      </c>
      <c r="AI60" s="34">
        <f>PXIL!H60</f>
        <v>0</v>
      </c>
      <c r="AJ60" s="34">
        <f>PXIL!N60</f>
        <v>0</v>
      </c>
      <c r="AK60" s="34">
        <f>RTM_IEX!H60</f>
        <v>34.72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10.43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87.970000000000013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746.9721055070961</v>
      </c>
      <c r="P61" s="36">
        <v>111.91479441860466</v>
      </c>
      <c r="Q61" s="36">
        <v>14.47</v>
      </c>
      <c r="R61" s="38">
        <v>47.5</v>
      </c>
      <c r="S61" s="38">
        <v>7.65</v>
      </c>
      <c r="T61" s="37">
        <f>SUMPRODUCT(LTA!J61:AN61,LTA!J$101:AN$101,LTA!J$103:AN$103)</f>
        <v>571.82999999999993</v>
      </c>
      <c r="U61" s="37">
        <f>SUMPRODUCT(LTA!J61:AN61,LTA!J$102:AN$102,LTA!J$103:AN$103)</f>
        <v>67.8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41.9</v>
      </c>
      <c r="AB61" s="75">
        <f>-STOA!N61</f>
        <v>0</v>
      </c>
      <c r="AC61">
        <f t="shared" si="0"/>
        <v>14.350869959375887</v>
      </c>
      <c r="AD61">
        <f t="shared" si="1"/>
        <v>1694.086029966325</v>
      </c>
      <c r="AE61">
        <f>'IDT-1'!B61</f>
        <v>0</v>
      </c>
      <c r="AF61" s="24"/>
      <c r="AG61">
        <f t="shared" si="2"/>
        <v>1694.086029966325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10.43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92.339999999999989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746.97611736431656</v>
      </c>
      <c r="P62" s="36">
        <v>118.25548315636698</v>
      </c>
      <c r="Q62" s="36">
        <v>14.47</v>
      </c>
      <c r="R62" s="38">
        <v>47.5</v>
      </c>
      <c r="S62" s="38">
        <v>7.65</v>
      </c>
      <c r="T62" s="37">
        <f>SUMPRODUCT(LTA!J62:AN62,LTA!J$101:AN$101,LTA!J$103:AN$103)</f>
        <v>565.61999999999989</v>
      </c>
      <c r="U62" s="37">
        <f>SUMPRODUCT(LTA!J62:AN62,LTA!J$102:AN$102,LTA!J$103:AN$103)</f>
        <v>68.2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41.9</v>
      </c>
      <c r="AB62" s="75">
        <f>-STOA!N62</f>
        <v>0</v>
      </c>
      <c r="AC62">
        <f t="shared" si="0"/>
        <v>14.489257444373742</v>
      </c>
      <c r="AD62">
        <f t="shared" si="1"/>
        <v>1710.4223430763097</v>
      </c>
      <c r="AE62">
        <f>'IDT-1'!B62</f>
        <v>0</v>
      </c>
      <c r="AF62" s="24"/>
      <c r="AG62">
        <f t="shared" si="2"/>
        <v>1710.4223430763097</v>
      </c>
      <c r="AI62" s="34">
        <f>PXIL!H62</f>
        <v>0</v>
      </c>
      <c r="AJ62" s="34">
        <f>PXIL!N62</f>
        <v>0</v>
      </c>
      <c r="AK62" s="34">
        <f>RTM_IEX!H62</f>
        <v>11.57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10.43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96.366115522592622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751.98431864654253</v>
      </c>
      <c r="P63" s="36">
        <v>118.25548315636698</v>
      </c>
      <c r="Q63" s="36">
        <v>14.47</v>
      </c>
      <c r="R63" s="38">
        <v>47.5</v>
      </c>
      <c r="S63" s="38">
        <v>7.65</v>
      </c>
      <c r="T63" s="37">
        <f>SUMPRODUCT(LTA!J63:AN63,LTA!J$101:AN$101,LTA!J$103:AN$103)</f>
        <v>549.24</v>
      </c>
      <c r="U63" s="37">
        <f>SUMPRODUCT(LTA!J63:AN63,LTA!J$102:AN$102,LTA!J$103:AN$103)</f>
        <v>68.599999999999994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41.9</v>
      </c>
      <c r="AB63" s="75">
        <f>-STOA!N63</f>
        <v>0</v>
      </c>
      <c r="AC63">
        <f t="shared" si="0"/>
        <v>14.56052570553422</v>
      </c>
      <c r="AD63">
        <f t="shared" si="1"/>
        <v>1718.835391619968</v>
      </c>
      <c r="AE63">
        <f>'IDT-1'!B63</f>
        <v>0</v>
      </c>
      <c r="AF63" s="24"/>
      <c r="AG63">
        <f t="shared" si="2"/>
        <v>1718.835391619968</v>
      </c>
      <c r="AI63" s="34">
        <f>PXIL!H63</f>
        <v>0</v>
      </c>
      <c r="AJ63" s="34">
        <f>PXIL!N63</f>
        <v>0</v>
      </c>
      <c r="AK63" s="34">
        <f>RTM_IEX!H63</f>
        <v>27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10.43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775.54974385950482</v>
      </c>
      <c r="P64" s="36">
        <v>118.25548315636698</v>
      </c>
      <c r="Q64" s="36">
        <v>38.21</v>
      </c>
      <c r="R64" s="38">
        <v>47.5</v>
      </c>
      <c r="S64" s="38">
        <v>7.65</v>
      </c>
      <c r="T64" s="37">
        <f>SUMPRODUCT(LTA!J64:AN64,LTA!J$101:AN$101,LTA!J$103:AN$103)</f>
        <v>513.68000000000006</v>
      </c>
      <c r="U64" s="37">
        <f>SUMPRODUCT(LTA!J64:AN64,LTA!J$102:AN$102,LTA!J$103:AN$103)</f>
        <v>69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41.9</v>
      </c>
      <c r="AB64" s="75">
        <f>-STOA!N64</f>
        <v>0</v>
      </c>
      <c r="AC64">
        <f t="shared" si="0"/>
        <v>14.607307906933324</v>
      </c>
      <c r="AD64">
        <f t="shared" si="1"/>
        <v>1724.3579191089386</v>
      </c>
      <c r="AE64">
        <f>'IDT-1'!B64</f>
        <v>0</v>
      </c>
      <c r="AF64" s="24"/>
      <c r="AG64">
        <f t="shared" si="2"/>
        <v>1724.3579191089386</v>
      </c>
      <c r="AI64" s="34">
        <f>PXIL!H64</f>
        <v>0</v>
      </c>
      <c r="AJ64" s="34">
        <f>PXIL!N64</f>
        <v>0</v>
      </c>
      <c r="AK64" s="34">
        <f>RTM_IEX!H64</f>
        <v>32.79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10.43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780.20693066376339</v>
      </c>
      <c r="P65" s="36">
        <v>118.25548315636698</v>
      </c>
      <c r="Q65" s="36">
        <v>38.21</v>
      </c>
      <c r="R65" s="38">
        <v>47.5</v>
      </c>
      <c r="S65" s="38">
        <v>7.65</v>
      </c>
      <c r="T65" s="37">
        <f>SUMPRODUCT(LTA!J65:AN65,LTA!J$101:AN$101,LTA!J$103:AN$103)</f>
        <v>495.56</v>
      </c>
      <c r="U65" s="37">
        <f>SUMPRODUCT(LTA!J65:AN65,LTA!J$102:AN$102,LTA!J$103:AN$103)</f>
        <v>70.56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41.9</v>
      </c>
      <c r="AB65" s="75">
        <f>-STOA!N65</f>
        <v>0</v>
      </c>
      <c r="AC65">
        <f t="shared" si="0"/>
        <v>14.620724276089094</v>
      </c>
      <c r="AD65">
        <f t="shared" si="1"/>
        <v>1725.9416895440413</v>
      </c>
      <c r="AE65">
        <f>'IDT-1'!B65</f>
        <v>0</v>
      </c>
      <c r="AF65" s="24"/>
      <c r="AG65">
        <f t="shared" si="2"/>
        <v>1725.9416895440413</v>
      </c>
      <c r="AI65" s="34">
        <f>PXIL!H65</f>
        <v>0</v>
      </c>
      <c r="AJ65" s="34">
        <f>PXIL!N65</f>
        <v>0</v>
      </c>
      <c r="AK65" s="34">
        <f>RTM_IEX!H65</f>
        <v>46.29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10.43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851.57983141793022</v>
      </c>
      <c r="P66" s="36">
        <v>118.25548315636698</v>
      </c>
      <c r="Q66" s="36">
        <v>38.210000000000008</v>
      </c>
      <c r="R66" s="38">
        <v>47.5</v>
      </c>
      <c r="S66" s="38">
        <v>7.65</v>
      </c>
      <c r="T66" s="37">
        <f>SUMPRODUCT(LTA!J66:AN66,LTA!J$101:AN$101,LTA!J$103:AN$103)</f>
        <v>459.79999999999995</v>
      </c>
      <c r="U66" s="37">
        <f>SUMPRODUCT(LTA!J66:AN66,LTA!J$102:AN$102,LTA!J$103:AN$103)</f>
        <v>71.17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41.9</v>
      </c>
      <c r="AB66" s="75">
        <f>-STOA!N66</f>
        <v>0</v>
      </c>
      <c r="AC66">
        <f t="shared" si="0"/>
        <v>14.633348642424098</v>
      </c>
      <c r="AD66">
        <f t="shared" si="1"/>
        <v>1727.4319659318733</v>
      </c>
      <c r="AE66">
        <f>'IDT-1'!B66</f>
        <v>0</v>
      </c>
      <c r="AF66" s="24"/>
      <c r="AG66">
        <f t="shared" si="2"/>
        <v>1727.4319659318733</v>
      </c>
      <c r="AI66" s="34">
        <f>PXIL!H66</f>
        <v>0</v>
      </c>
      <c r="AJ66" s="34">
        <f>PXIL!N66</f>
        <v>0</v>
      </c>
      <c r="AK66" s="34">
        <f>RTM_IEX!H66</f>
        <v>11.57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10.43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957.2141428454122</v>
      </c>
      <c r="P67" s="36">
        <v>118.25548315636698</v>
      </c>
      <c r="Q67" s="36">
        <v>38.210000000000008</v>
      </c>
      <c r="R67" s="38">
        <v>47.5</v>
      </c>
      <c r="S67" s="38">
        <v>7.65</v>
      </c>
      <c r="T67" s="37">
        <f>SUMPRODUCT(LTA!J67:AN67,LTA!J$101:AN$101,LTA!J$103:AN$103)</f>
        <v>414.67999999999995</v>
      </c>
      <c r="U67" s="37">
        <f>SUMPRODUCT(LTA!J67:AN67,LTA!J$102:AN$102,LTA!J$103:AN$103)</f>
        <v>83.97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41.61</v>
      </c>
      <c r="AB67" s="75">
        <f>-STOA!N67</f>
        <v>0</v>
      </c>
      <c r="AC67">
        <f t="shared" si="0"/>
        <v>15.590065060109175</v>
      </c>
      <c r="AD67">
        <f t="shared" si="1"/>
        <v>1735.9295609416699</v>
      </c>
      <c r="AE67">
        <f>'IDT-1'!B67</f>
        <v>0</v>
      </c>
      <c r="AF67" s="24"/>
      <c r="AG67">
        <f t="shared" si="2"/>
        <v>1735.9295609416699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-52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10.43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99.605540183568394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1019.9427737490404</v>
      </c>
      <c r="P68" s="36">
        <v>118.25548315636698</v>
      </c>
      <c r="Q68" s="36">
        <v>38.210000000000008</v>
      </c>
      <c r="R68" s="38">
        <v>47.5</v>
      </c>
      <c r="S68" s="38">
        <v>7.65</v>
      </c>
      <c r="T68" s="37">
        <f>SUMPRODUCT(LTA!J68:AN68,LTA!J$101:AN$101,LTA!J$103:AN$103)</f>
        <v>376.55999999999995</v>
      </c>
      <c r="U68" s="37">
        <f>SUMPRODUCT(LTA!J68:AN68,LTA!J$102:AN$102,LTA!J$103:AN$103)</f>
        <v>84.94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41.61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16.257916090787411</v>
      </c>
      <c r="AD68">
        <f t="shared" ref="AD68:AD98" si="4">SUM(B68:AB68,AI68:AV68)-AC68</f>
        <v>1738.4458809981884</v>
      </c>
      <c r="AE68">
        <f>'IDT-1'!B68</f>
        <v>0</v>
      </c>
      <c r="AF68" s="24"/>
      <c r="AG68">
        <f t="shared" ref="AG68:AG98" si="5">SUM(AD68:AF68)</f>
        <v>1738.4458809981884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-90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10.43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99.609999999999985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1021.3448147423516</v>
      </c>
      <c r="P69" s="36">
        <v>118.25548315636698</v>
      </c>
      <c r="Q69" s="36">
        <v>38.210000000000008</v>
      </c>
      <c r="R69" s="38">
        <v>47.5</v>
      </c>
      <c r="S69" s="38">
        <v>7.65</v>
      </c>
      <c r="T69" s="37">
        <f>SUMPRODUCT(LTA!J69:AN69,LTA!J$101:AN$101,LTA!J$103:AN$103)</f>
        <v>330.04</v>
      </c>
      <c r="U69" s="37">
        <f>SUMPRODUCT(LTA!J69:AN69,LTA!J$102:AN$102,LTA!J$103:AN$103)</f>
        <v>86.94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41.61</v>
      </c>
      <c r="AB69" s="75">
        <f>-STOA!N69</f>
        <v>0</v>
      </c>
      <c r="AC69">
        <f t="shared" si="3"/>
        <v>15.446791338170133</v>
      </c>
      <c r="AD69">
        <f t="shared" si="4"/>
        <v>1749.1435065605485</v>
      </c>
      <c r="AE69">
        <f>'IDT-1'!B69</f>
        <v>0</v>
      </c>
      <c r="AF69" s="24"/>
      <c r="AG69">
        <f t="shared" si="5"/>
        <v>1749.1435065605485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-37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10.43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1022.646599529956</v>
      </c>
      <c r="P70" s="36">
        <v>118.25548315636698</v>
      </c>
      <c r="Q70" s="36">
        <v>38.210000000000008</v>
      </c>
      <c r="R70" s="38">
        <v>47.5</v>
      </c>
      <c r="S70" s="38">
        <v>7.65</v>
      </c>
      <c r="T70" s="37">
        <f>SUMPRODUCT(LTA!J70:AN70,LTA!J$101:AN$101,LTA!J$103:AN$103)</f>
        <v>289.35000000000002</v>
      </c>
      <c r="U70" s="37">
        <f>SUMPRODUCT(LTA!J70:AN70,LTA!J$102:AN$102,LTA!J$103:AN$103)</f>
        <v>86.34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41.61</v>
      </c>
      <c r="AB70" s="75">
        <f>-STOA!N70</f>
        <v>0</v>
      </c>
      <c r="AC70">
        <f t="shared" si="3"/>
        <v>14.821733494565114</v>
      </c>
      <c r="AD70">
        <f t="shared" si="4"/>
        <v>1749.6703491917583</v>
      </c>
      <c r="AE70">
        <f>'IDT-1'!B70</f>
        <v>0</v>
      </c>
      <c r="AF70" s="24"/>
      <c r="AG70">
        <f t="shared" si="5"/>
        <v>1749.6703491917583</v>
      </c>
      <c r="AI70" s="34">
        <f>PXIL!H70</f>
        <v>0</v>
      </c>
      <c r="AJ70" s="34">
        <f>PXIL!N70</f>
        <v>0</v>
      </c>
      <c r="AK70" s="34">
        <f>RTM_IEX!H70</f>
        <v>2.89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10.43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1028.0680538547108</v>
      </c>
      <c r="P71" s="36">
        <v>118.25548315636698</v>
      </c>
      <c r="Q71" s="36">
        <v>38.210000000000008</v>
      </c>
      <c r="R71" s="38">
        <v>44.27</v>
      </c>
      <c r="S71" s="38">
        <v>7.65</v>
      </c>
      <c r="T71" s="37">
        <f>SUMPRODUCT(LTA!J71:AN71,LTA!J$101:AN$101,LTA!J$103:AN$103)</f>
        <v>247.39</v>
      </c>
      <c r="U71" s="37">
        <f>SUMPRODUCT(LTA!J71:AN71,LTA!J$102:AN$102,LTA!J$103:AN$103)</f>
        <v>80.94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21.21</v>
      </c>
      <c r="Z71" s="34">
        <f>IEX!N71</f>
        <v>0</v>
      </c>
      <c r="AA71" s="75">
        <f>STOA!H71</f>
        <v>41.61</v>
      </c>
      <c r="AB71" s="75">
        <f>-STOA!N71</f>
        <v>0</v>
      </c>
      <c r="AC71">
        <f t="shared" si="3"/>
        <v>14.879705710893052</v>
      </c>
      <c r="AD71">
        <f t="shared" si="4"/>
        <v>1756.5138313001848</v>
      </c>
      <c r="AE71">
        <f>'IDT-1'!B71</f>
        <v>13</v>
      </c>
      <c r="AF71" s="24"/>
      <c r="AG71">
        <f t="shared" si="5"/>
        <v>1769.5138313001848</v>
      </c>
      <c r="AI71" s="34">
        <f>PXIL!H71</f>
        <v>0</v>
      </c>
      <c r="AJ71" s="34">
        <f>PXIL!N71</f>
        <v>0</v>
      </c>
      <c r="AK71" s="34">
        <f>RTM_IEX!H71</f>
        <v>33.75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10.43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138.58000000000001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1028.1281739179456</v>
      </c>
      <c r="P72" s="36">
        <v>118.25548315636698</v>
      </c>
      <c r="Q72" s="36">
        <v>38.210000000000008</v>
      </c>
      <c r="R72" s="38">
        <v>30.509999999999998</v>
      </c>
      <c r="S72" s="38">
        <v>7.65</v>
      </c>
      <c r="T72" s="37">
        <f>SUMPRODUCT(LTA!J72:AN72,LTA!J$101:AN$101,LTA!J$103:AN$103)</f>
        <v>205.14999999999998</v>
      </c>
      <c r="U72" s="37">
        <f>SUMPRODUCT(LTA!J72:AN72,LTA!J$102:AN$102,LTA!J$103:AN$103)</f>
        <v>82.8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62.68</v>
      </c>
      <c r="Z72" s="34">
        <f>IEX!N72</f>
        <v>0</v>
      </c>
      <c r="AA72" s="75">
        <f>STOA!H72</f>
        <v>41.61</v>
      </c>
      <c r="AB72" s="75">
        <f>-STOA!N72</f>
        <v>0</v>
      </c>
      <c r="AC72">
        <f t="shared" si="3"/>
        <v>15.255018719424225</v>
      </c>
      <c r="AD72">
        <f t="shared" si="4"/>
        <v>1800.8186383548882</v>
      </c>
      <c r="AE72">
        <f>'IDT-1'!B72</f>
        <v>0</v>
      </c>
      <c r="AF72" s="24"/>
      <c r="AG72">
        <f t="shared" si="5"/>
        <v>1800.8186383548882</v>
      </c>
      <c r="AI72" s="34">
        <f>PXIL!H72</f>
        <v>0</v>
      </c>
      <c r="AJ72" s="34">
        <f>PXIL!N72</f>
        <v>0</v>
      </c>
      <c r="AK72" s="34">
        <f>RTM_IEX!H72</f>
        <v>52.07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10.43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138.58000000000001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1044.9393022931938</v>
      </c>
      <c r="P73" s="36">
        <v>118.25548315636698</v>
      </c>
      <c r="Q73" s="36">
        <v>38.210000000000008</v>
      </c>
      <c r="R73" s="38">
        <v>14.99</v>
      </c>
      <c r="S73" s="38">
        <v>7.65</v>
      </c>
      <c r="T73" s="37">
        <f>SUMPRODUCT(LTA!J73:AN73,LTA!J$101:AN$101,LTA!J$103:AN$103)</f>
        <v>159.05000000000001</v>
      </c>
      <c r="U73" s="37">
        <f>SUMPRODUCT(LTA!J73:AN73,LTA!J$102:AN$102,LTA!J$103:AN$103)</f>
        <v>88.33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82.93</v>
      </c>
      <c r="Z73" s="34">
        <f>IEX!N73</f>
        <v>0</v>
      </c>
      <c r="AA73" s="75">
        <f>STOA!H73</f>
        <v>41.61</v>
      </c>
      <c r="AB73" s="75">
        <f>-STOA!N73</f>
        <v>0</v>
      </c>
      <c r="AC73">
        <f t="shared" si="3"/>
        <v>15.60547619777631</v>
      </c>
      <c r="AD73">
        <f t="shared" si="4"/>
        <v>1842.1893092517844</v>
      </c>
      <c r="AE73">
        <f>'IDT-1'!B73</f>
        <v>0</v>
      </c>
      <c r="AF73" s="24"/>
      <c r="AG73">
        <f t="shared" si="5"/>
        <v>1842.1893092517844</v>
      </c>
      <c r="AI73" s="34">
        <f>PXIL!H73</f>
        <v>0</v>
      </c>
      <c r="AJ73" s="34">
        <f>PXIL!N73</f>
        <v>0</v>
      </c>
      <c r="AK73" s="34">
        <f>RTM_IEX!H73</f>
        <v>112.82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10.43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138.58000000000001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1054.9006792739044</v>
      </c>
      <c r="P74" s="36">
        <v>118.25548315636698</v>
      </c>
      <c r="Q74" s="36">
        <v>38.210000000000008</v>
      </c>
      <c r="R74" s="38">
        <v>6.0747984189723319</v>
      </c>
      <c r="S74" s="38">
        <v>7.65</v>
      </c>
      <c r="T74" s="37">
        <f>SUMPRODUCT(LTA!J74:AN74,LTA!J$101:AN$101,LTA!J$103:AN$103)</f>
        <v>122.64</v>
      </c>
      <c r="U74" s="37">
        <f>SUMPRODUCT(LTA!J74:AN74,LTA!J$102:AN$102,LTA!J$103:AN$103)</f>
        <v>92.94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97.4</v>
      </c>
      <c r="Z74" s="34">
        <f>IEX!N74</f>
        <v>0</v>
      </c>
      <c r="AA74" s="75">
        <f>STOA!H74</f>
        <v>41.61</v>
      </c>
      <c r="AB74" s="75">
        <f>-STOA!N74</f>
        <v>0</v>
      </c>
      <c r="AC74">
        <f t="shared" si="3"/>
        <v>15.614432071133647</v>
      </c>
      <c r="AD74">
        <f t="shared" si="4"/>
        <v>1843.2465287781104</v>
      </c>
      <c r="AE74">
        <f>'IDT-1'!B74</f>
        <v>0</v>
      </c>
      <c r="AF74" s="24"/>
      <c r="AG74">
        <f t="shared" si="5"/>
        <v>1843.2465287781104</v>
      </c>
      <c r="AI74" s="34">
        <f>PXIL!H74</f>
        <v>0</v>
      </c>
      <c r="AJ74" s="34">
        <f>PXIL!N74</f>
        <v>0</v>
      </c>
      <c r="AK74" s="34">
        <f>RTM_IEX!H74</f>
        <v>130.16999999999999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10.43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138.58000000000001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1091.4419438660418</v>
      </c>
      <c r="P75" s="36">
        <v>118.25548315636698</v>
      </c>
      <c r="Q75" s="36">
        <v>38.210000000000008</v>
      </c>
      <c r="R75" s="38">
        <v>0</v>
      </c>
      <c r="S75" s="38">
        <v>7.65</v>
      </c>
      <c r="T75" s="37">
        <f>SUMPRODUCT(LTA!J75:AN75,LTA!J$101:AN$101,LTA!J$103:AN$103)</f>
        <v>106.14</v>
      </c>
      <c r="U75" s="37">
        <f>SUMPRODUCT(LTA!J75:AN75,LTA!J$102:AN$102,LTA!J$103:AN$103)</f>
        <v>111.81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81.96</v>
      </c>
      <c r="Z75" s="34">
        <f>IEX!N75</f>
        <v>0</v>
      </c>
      <c r="AA75" s="75">
        <f>STOA!H75</f>
        <v>41.61</v>
      </c>
      <c r="AB75" s="75">
        <f>-STOA!N75</f>
        <v>0</v>
      </c>
      <c r="AC75">
        <f t="shared" si="3"/>
        <v>15.533846386988234</v>
      </c>
      <c r="AD75">
        <f t="shared" si="4"/>
        <v>1833.7335806354208</v>
      </c>
      <c r="AE75">
        <f>'IDT-1'!B75</f>
        <v>0</v>
      </c>
      <c r="AF75" s="24"/>
      <c r="AG75">
        <f t="shared" si="5"/>
        <v>1833.7335806354208</v>
      </c>
      <c r="AI75" s="34">
        <f>PXIL!H75</f>
        <v>0</v>
      </c>
      <c r="AJ75" s="34">
        <f>PXIL!N75</f>
        <v>0</v>
      </c>
      <c r="AK75" s="34">
        <f>RTM_IEX!H75</f>
        <v>103.18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10.43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138.58000000000001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1146.300258872483</v>
      </c>
      <c r="P76" s="36">
        <v>118.25548315636698</v>
      </c>
      <c r="Q76" s="36">
        <v>38.210000000000008</v>
      </c>
      <c r="R76" s="38">
        <v>0</v>
      </c>
      <c r="S76" s="38">
        <v>7.65</v>
      </c>
      <c r="T76" s="37">
        <f>SUMPRODUCT(LTA!J76:AN76,LTA!J$101:AN$101,LTA!J$103:AN$103)</f>
        <v>88.67</v>
      </c>
      <c r="U76" s="37">
        <f>SUMPRODUCT(LTA!J76:AN76,LTA!J$102:AN$102,LTA!J$103:AN$103)</f>
        <v>111.63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59.78</v>
      </c>
      <c r="Z76" s="34">
        <f>IEX!N76</f>
        <v>0</v>
      </c>
      <c r="AA76" s="75">
        <f>STOA!H76</f>
        <v>41.61</v>
      </c>
      <c r="AB76" s="75">
        <f>-STOA!N76</f>
        <v>0</v>
      </c>
      <c r="AC76">
        <f t="shared" si="3"/>
        <v>15.311736233042339</v>
      </c>
      <c r="AD76">
        <f t="shared" si="4"/>
        <v>1807.5140057958076</v>
      </c>
      <c r="AE76">
        <f>'IDT-1'!B76</f>
        <v>0</v>
      </c>
      <c r="AF76" s="24"/>
      <c r="AG76">
        <f t="shared" si="5"/>
        <v>1807.5140057958076</v>
      </c>
      <c r="AI76" s="34">
        <f>PXIL!H76</f>
        <v>0</v>
      </c>
      <c r="AJ76" s="34">
        <f>PXIL!N76</f>
        <v>0</v>
      </c>
      <c r="AK76" s="34">
        <f>RTM_IEX!H76</f>
        <v>61.71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10.43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138.58000000000001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1214.3965926350545</v>
      </c>
      <c r="P77" s="36">
        <v>118.25548315636698</v>
      </c>
      <c r="Q77" s="36">
        <v>38.210000000000008</v>
      </c>
      <c r="R77" s="38">
        <v>0</v>
      </c>
      <c r="S77" s="38">
        <v>7.65</v>
      </c>
      <c r="T77" s="37">
        <f>SUMPRODUCT(LTA!J77:AN77,LTA!J$101:AN$101,LTA!J$103:AN$103)</f>
        <v>68.290000000000006</v>
      </c>
      <c r="U77" s="37">
        <f>SUMPRODUCT(LTA!J77:AN77,LTA!J$102:AN$102,LTA!J$103:AN$103)</f>
        <v>111.25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76.180000000000007</v>
      </c>
      <c r="Z77" s="34">
        <f>IEX!N77</f>
        <v>0</v>
      </c>
      <c r="AA77" s="75">
        <f>STOA!H77</f>
        <v>41.61</v>
      </c>
      <c r="AB77" s="75">
        <f>-STOA!N77</f>
        <v>0</v>
      </c>
      <c r="AC77">
        <f t="shared" si="3"/>
        <v>15.47458143664794</v>
      </c>
      <c r="AD77">
        <f t="shared" si="4"/>
        <v>1826.7374943547736</v>
      </c>
      <c r="AE77">
        <f>'IDT-1'!B77</f>
        <v>3</v>
      </c>
      <c r="AF77" s="24"/>
      <c r="AG77">
        <f t="shared" si="5"/>
        <v>1829.7374943547736</v>
      </c>
      <c r="AI77" s="34">
        <f>PXIL!H77</f>
        <v>0</v>
      </c>
      <c r="AJ77" s="34">
        <f>PXIL!N77</f>
        <v>0</v>
      </c>
      <c r="AK77" s="34">
        <f>RTM_IEX!H77</f>
        <v>17.36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10.43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129.25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1231.0646575933688</v>
      </c>
      <c r="P78" s="36">
        <v>118.25548315636698</v>
      </c>
      <c r="Q78" s="36">
        <v>38.210000000000008</v>
      </c>
      <c r="R78" s="38">
        <v>0</v>
      </c>
      <c r="S78" s="38">
        <v>7.65</v>
      </c>
      <c r="T78" s="37">
        <f>SUMPRODUCT(LTA!J78:AN78,LTA!J$101:AN$101,LTA!J$103:AN$103)</f>
        <v>59.86</v>
      </c>
      <c r="U78" s="37">
        <f>SUMPRODUCT(LTA!J78:AN78,LTA!J$102:AN$102,LTA!J$103:AN$103)</f>
        <v>111.7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67.650000000000006</v>
      </c>
      <c r="Z78" s="34">
        <f>IEX!N78</f>
        <v>0</v>
      </c>
      <c r="AA78" s="75">
        <f>STOA!H78</f>
        <v>41.61</v>
      </c>
      <c r="AB78" s="75">
        <f>-STOA!N78</f>
        <v>0</v>
      </c>
      <c r="AC78">
        <f t="shared" si="3"/>
        <v>15.30841318229778</v>
      </c>
      <c r="AD78">
        <f t="shared" si="4"/>
        <v>1807.1217275674383</v>
      </c>
      <c r="AE78">
        <f>'IDT-1'!B78</f>
        <v>24</v>
      </c>
      <c r="AF78" s="24"/>
      <c r="AG78">
        <f t="shared" si="5"/>
        <v>1831.1217275674383</v>
      </c>
      <c r="AI78" s="34">
        <f>PXIL!H78</f>
        <v>0</v>
      </c>
      <c r="AJ78" s="34">
        <f>PXIL!N78</f>
        <v>0</v>
      </c>
      <c r="AK78" s="34">
        <f>RTM_IEX!H78</f>
        <v>6.75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10.43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96.14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1275.7292832437226</v>
      </c>
      <c r="P79" s="36">
        <v>118.25548315636698</v>
      </c>
      <c r="Q79" s="36">
        <v>38.210000000000008</v>
      </c>
      <c r="R79" s="38">
        <v>0</v>
      </c>
      <c r="S79" s="38">
        <v>7.65</v>
      </c>
      <c r="T79" s="37">
        <f>SUMPRODUCT(LTA!J79:AN79,LTA!J$101:AN$101,LTA!J$103:AN$103)</f>
        <v>64.67</v>
      </c>
      <c r="U79" s="37">
        <f>SUMPRODUCT(LTA!J79:AN79,LTA!J$102:AN$102,LTA!J$103:AN$103)</f>
        <v>107.36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41.699999999999996</v>
      </c>
      <c r="AB79" s="75">
        <f>-STOA!N79</f>
        <v>0</v>
      </c>
      <c r="AC79">
        <f t="shared" si="3"/>
        <v>15.462908655751878</v>
      </c>
      <c r="AD79">
        <f t="shared" si="4"/>
        <v>1664.681857744338</v>
      </c>
      <c r="AE79">
        <f>'IDT-1'!B79</f>
        <v>102</v>
      </c>
      <c r="AF79" s="24"/>
      <c r="AG79">
        <f t="shared" si="5"/>
        <v>1766.681857744338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10.43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96.14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1276.0194167764309</v>
      </c>
      <c r="P80" s="36">
        <v>118.25548315636698</v>
      </c>
      <c r="Q80" s="36">
        <v>38.210000000000008</v>
      </c>
      <c r="R80" s="38">
        <v>0</v>
      </c>
      <c r="S80" s="38">
        <v>7.65</v>
      </c>
      <c r="T80" s="37">
        <f>SUMPRODUCT(LTA!J80:AN80,LTA!J$101:AN$101,LTA!J$103:AN$103)</f>
        <v>64.33</v>
      </c>
      <c r="U80" s="37">
        <f>SUMPRODUCT(LTA!J80:AN80,LTA!J$102:AN$102,LTA!J$103:AN$103)</f>
        <v>108.86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41.699999999999996</v>
      </c>
      <c r="AB80" s="75">
        <f>-STOA!N80</f>
        <v>0</v>
      </c>
      <c r="AC80">
        <f t="shared" si="3"/>
        <v>15.407320515627514</v>
      </c>
      <c r="AD80">
        <f t="shared" si="4"/>
        <v>1674.1875794171704</v>
      </c>
      <c r="AE80">
        <f>'IDT-1'!B80</f>
        <v>96</v>
      </c>
      <c r="AF80" s="24"/>
      <c r="AG80">
        <f t="shared" si="5"/>
        <v>1770.1875794171704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-72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10.43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96.14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1284.0292404124727</v>
      </c>
      <c r="P81" s="36">
        <v>118.25548315636698</v>
      </c>
      <c r="Q81" s="36">
        <v>38.210000000000008</v>
      </c>
      <c r="R81" s="38">
        <v>0</v>
      </c>
      <c r="S81" s="38">
        <v>7.65</v>
      </c>
      <c r="T81" s="37">
        <f>SUMPRODUCT(LTA!J81:AN81,LTA!J$101:AN$101,LTA!J$103:AN$103)</f>
        <v>64.989999999999995</v>
      </c>
      <c r="U81" s="37">
        <f>SUMPRODUCT(LTA!J81:AN81,LTA!J$102:AN$102,LTA!J$103:AN$103)</f>
        <v>102.37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41.699999999999996</v>
      </c>
      <c r="AB81" s="75">
        <f>-STOA!N81</f>
        <v>0</v>
      </c>
      <c r="AC81">
        <f t="shared" si="3"/>
        <v>15.535756084593825</v>
      </c>
      <c r="AD81">
        <f t="shared" si="4"/>
        <v>1663.2389674842461</v>
      </c>
      <c r="AE81">
        <f>'IDT-1'!B81</f>
        <v>81</v>
      </c>
      <c r="AF81" s="24"/>
      <c r="AG81">
        <f t="shared" si="5"/>
        <v>1744.2389674842461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-85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10.847200000000001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96.14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1280.7102677240057</v>
      </c>
      <c r="P82" s="36">
        <v>118.25548315636698</v>
      </c>
      <c r="Q82" s="36">
        <v>38.210000000000008</v>
      </c>
      <c r="R82" s="38">
        <v>0</v>
      </c>
      <c r="S82" s="38">
        <v>7.65</v>
      </c>
      <c r="T82" s="37">
        <f>SUMPRODUCT(LTA!J82:AN82,LTA!J$101:AN$101,LTA!J$103:AN$103)</f>
        <v>63.989999999999995</v>
      </c>
      <c r="U82" s="37">
        <f>SUMPRODUCT(LTA!J82:AN82,LTA!J$102:AN$102,LTA!J$103:AN$103)</f>
        <v>100.87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41.699999999999996</v>
      </c>
      <c r="AB82" s="75">
        <f>-STOA!N82</f>
        <v>0</v>
      </c>
      <c r="AC82">
        <f t="shared" si="3"/>
        <v>15.541208140360036</v>
      </c>
      <c r="AD82">
        <f t="shared" si="4"/>
        <v>1651.8317427400127</v>
      </c>
      <c r="AE82">
        <f>'IDT-1'!B82</f>
        <v>80</v>
      </c>
      <c r="AF82" s="24"/>
      <c r="AG82">
        <f t="shared" si="5"/>
        <v>1731.8317427400127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-91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10.847200000000001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1242.9130518695358</v>
      </c>
      <c r="P83" s="36">
        <v>118.25548315636698</v>
      </c>
      <c r="Q83" s="36">
        <v>38.210000000000008</v>
      </c>
      <c r="R83" s="38">
        <v>0</v>
      </c>
      <c r="S83" s="38">
        <v>7.65</v>
      </c>
      <c r="T83" s="37">
        <f>SUMPRODUCT(LTA!J83:AN83,LTA!J$101:AN$101,LTA!J$103:AN$103)</f>
        <v>63.33</v>
      </c>
      <c r="U83" s="37">
        <f>SUMPRODUCT(LTA!J83:AN83,LTA!J$102:AN$102,LTA!J$103:AN$103)</f>
        <v>99.77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41.66</v>
      </c>
      <c r="AB83" s="75">
        <f>-STOA!N83</f>
        <v>0</v>
      </c>
      <c r="AC83">
        <f t="shared" si="3"/>
        <v>15.136085634483821</v>
      </c>
      <c r="AD83">
        <f t="shared" si="4"/>
        <v>1628.1096493914192</v>
      </c>
      <c r="AE83">
        <f>'IDT-1'!B83</f>
        <v>86</v>
      </c>
      <c r="AF83" s="24"/>
      <c r="AG83">
        <f t="shared" si="5"/>
        <v>1714.1096493914192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-79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10.847200000000001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1225.8477798160882</v>
      </c>
      <c r="P84" s="36">
        <v>118.25548315636698</v>
      </c>
      <c r="Q84" s="36">
        <v>38.210000000000008</v>
      </c>
      <c r="R84" s="38">
        <v>0</v>
      </c>
      <c r="S84" s="38">
        <v>7.65</v>
      </c>
      <c r="T84" s="37">
        <f>SUMPRODUCT(LTA!J84:AN84,LTA!J$101:AN$101,LTA!J$103:AN$103)</f>
        <v>63.67</v>
      </c>
      <c r="U84" s="37">
        <f>SUMPRODUCT(LTA!J84:AN84,LTA!J$102:AN$102,LTA!J$103:AN$103)</f>
        <v>99.77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41.66</v>
      </c>
      <c r="AB84" s="75">
        <f>-STOA!N84</f>
        <v>0</v>
      </c>
      <c r="AC84">
        <f t="shared" si="3"/>
        <v>14.944766402885529</v>
      </c>
      <c r="AD84">
        <f t="shared" si="4"/>
        <v>1617.57569656957</v>
      </c>
      <c r="AE84">
        <f>'IDT-1'!B84</f>
        <v>78</v>
      </c>
      <c r="AF84" s="24"/>
      <c r="AG84">
        <f t="shared" si="5"/>
        <v>1695.57569656957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-73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10.847200000000001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1163.7076815819289</v>
      </c>
      <c r="P85" s="36">
        <v>118.25548315636698</v>
      </c>
      <c r="Q85" s="36">
        <v>38.210000000000008</v>
      </c>
      <c r="R85" s="38">
        <v>0</v>
      </c>
      <c r="S85" s="38">
        <v>7.65</v>
      </c>
      <c r="T85" s="37">
        <f>SUMPRODUCT(LTA!J85:AN85,LTA!J$101:AN$101,LTA!J$103:AN$103)</f>
        <v>64.33</v>
      </c>
      <c r="U85" s="37">
        <f>SUMPRODUCT(LTA!J85:AN85,LTA!J$102:AN$102,LTA!J$103:AN$103)</f>
        <v>98.8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41.66</v>
      </c>
      <c r="AB85" s="75">
        <f>-STOA!N85</f>
        <v>0</v>
      </c>
      <c r="AC85">
        <f t="shared" si="3"/>
        <v>14.534725151740371</v>
      </c>
      <c r="AD85">
        <f t="shared" si="4"/>
        <v>1510.9256395865557</v>
      </c>
      <c r="AE85">
        <f>'IDT-1'!B85</f>
        <v>167</v>
      </c>
      <c r="AF85" s="24"/>
      <c r="AG85">
        <f t="shared" si="5"/>
        <v>1677.9256395865557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-102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10.847200000000001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1148.9254783479707</v>
      </c>
      <c r="P86" s="36">
        <v>118.25548315636698</v>
      </c>
      <c r="Q86" s="36">
        <v>38.210000000000008</v>
      </c>
      <c r="R86" s="38">
        <v>0</v>
      </c>
      <c r="S86" s="38">
        <v>7.65</v>
      </c>
      <c r="T86" s="37">
        <f>SUMPRODUCT(LTA!J86:AN86,LTA!J$101:AN$101,LTA!J$103:AN$103)</f>
        <v>65.33</v>
      </c>
      <c r="U86" s="37">
        <f>SUMPRODUCT(LTA!J86:AN86,LTA!J$102:AN$102,LTA!J$103:AN$103)</f>
        <v>98.8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41.66</v>
      </c>
      <c r="AB86" s="75">
        <f>-STOA!N86</f>
        <v>0</v>
      </c>
      <c r="AC86">
        <f t="shared" si="3"/>
        <v>14.596848956797793</v>
      </c>
      <c r="AD86">
        <f t="shared" si="4"/>
        <v>1476.0813125475399</v>
      </c>
      <c r="AE86">
        <f>'IDT-1'!B86</f>
        <v>193</v>
      </c>
      <c r="AF86" s="24"/>
      <c r="AG86">
        <f t="shared" si="5"/>
        <v>1669.0813125475399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-123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10.847200000000001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1129.2396996574987</v>
      </c>
      <c r="P87" s="36">
        <v>118.25548315636698</v>
      </c>
      <c r="Q87" s="36">
        <v>38.210000000000008</v>
      </c>
      <c r="R87" s="38">
        <v>0</v>
      </c>
      <c r="S87" s="38">
        <v>7.65</v>
      </c>
      <c r="T87" s="37">
        <f>SUMPRODUCT(LTA!J87:AN87,LTA!J$101:AN$101,LTA!J$103:AN$103)</f>
        <v>65.33</v>
      </c>
      <c r="U87" s="37">
        <f>SUMPRODUCT(LTA!J87:AN87,LTA!J$102:AN$102,LTA!J$103:AN$103)</f>
        <v>98.8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41.66</v>
      </c>
      <c r="AB87" s="75">
        <f>-STOA!N87</f>
        <v>0</v>
      </c>
      <c r="AC87">
        <f t="shared" si="3"/>
        <v>13.914747794579593</v>
      </c>
      <c r="AD87">
        <f t="shared" si="4"/>
        <v>1518.0776350192862</v>
      </c>
      <c r="AE87">
        <f>'IDT-1'!B87</f>
        <v>145</v>
      </c>
      <c r="AF87" s="24"/>
      <c r="AG87">
        <f t="shared" si="5"/>
        <v>1663.0776350192862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-62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10.847200000000001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1129.4541845143922</v>
      </c>
      <c r="P88" s="36">
        <v>118.25548315636698</v>
      </c>
      <c r="Q88" s="36">
        <v>38.210000000000008</v>
      </c>
      <c r="R88" s="38">
        <v>0</v>
      </c>
      <c r="S88" s="38">
        <v>7.65</v>
      </c>
      <c r="T88" s="37">
        <f>SUMPRODUCT(LTA!J88:AN88,LTA!J$101:AN$101,LTA!J$103:AN$103)</f>
        <v>65.33</v>
      </c>
      <c r="U88" s="37">
        <f>SUMPRODUCT(LTA!J88:AN88,LTA!J$102:AN$102,LTA!J$103:AN$103)</f>
        <v>98.8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41.66</v>
      </c>
      <c r="AB88" s="75">
        <f>-STOA!N88</f>
        <v>0</v>
      </c>
      <c r="AC88">
        <f t="shared" si="3"/>
        <v>13.874193678753054</v>
      </c>
      <c r="AD88">
        <f t="shared" si="4"/>
        <v>1523.3326739920062</v>
      </c>
      <c r="AE88">
        <f>'IDT-1'!B88</f>
        <v>134</v>
      </c>
      <c r="AF88" s="24"/>
      <c r="AG88">
        <f t="shared" si="5"/>
        <v>1657.3326739920062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-57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10.847200000000001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1144.1616882167987</v>
      </c>
      <c r="P89" s="36">
        <v>118.25548315636698</v>
      </c>
      <c r="Q89" s="36">
        <v>38.210000000000008</v>
      </c>
      <c r="R89" s="38">
        <v>0</v>
      </c>
      <c r="S89" s="38">
        <v>7.65</v>
      </c>
      <c r="T89" s="37">
        <f>SUMPRODUCT(LTA!J89:AN89,LTA!J$101:AN$101,LTA!J$103:AN$103)</f>
        <v>65.010000000000005</v>
      </c>
      <c r="U89" s="37">
        <f>SUMPRODUCT(LTA!J89:AN89,LTA!J$102:AN$102,LTA!J$103:AN$103)</f>
        <v>98.8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41.66</v>
      </c>
      <c r="AB89" s="75">
        <f>-STOA!N89</f>
        <v>0</v>
      </c>
      <c r="AC89">
        <f t="shared" si="3"/>
        <v>13.918808290329268</v>
      </c>
      <c r="AD89">
        <f t="shared" si="4"/>
        <v>1546.6755630828366</v>
      </c>
      <c r="AE89">
        <f>'IDT-1'!B89</f>
        <v>112</v>
      </c>
      <c r="AF89" s="24"/>
      <c r="AG89">
        <f t="shared" si="5"/>
        <v>1658.6755630828366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-48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10.847200000000001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1201.4273153939926</v>
      </c>
      <c r="P90" s="36">
        <v>118.25548315636698</v>
      </c>
      <c r="Q90" s="36">
        <v>38.210000000000008</v>
      </c>
      <c r="R90" s="38">
        <v>0</v>
      </c>
      <c r="S90" s="38">
        <v>7.65</v>
      </c>
      <c r="T90" s="37">
        <f>SUMPRODUCT(LTA!J90:AN90,LTA!J$101:AN$101,LTA!J$103:AN$103)</f>
        <v>63.67</v>
      </c>
      <c r="U90" s="37">
        <f>SUMPRODUCT(LTA!J90:AN90,LTA!J$102:AN$102,LTA!J$103:AN$103)</f>
        <v>98.8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41.66</v>
      </c>
      <c r="AB90" s="75">
        <f>-STOA!N90</f>
        <v>0</v>
      </c>
      <c r="AC90">
        <f t="shared" si="3"/>
        <v>14.125977669146135</v>
      </c>
      <c r="AD90">
        <f t="shared" si="4"/>
        <v>1633.3940208812137</v>
      </c>
      <c r="AE90">
        <f>'IDT-1'!B90</f>
        <v>24</v>
      </c>
      <c r="AF90" s="24"/>
      <c r="AG90">
        <f t="shared" si="5"/>
        <v>1657.3940208812137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-17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10.847200000000001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1220.2393997721958</v>
      </c>
      <c r="P91" s="36">
        <v>118.25548315636698</v>
      </c>
      <c r="Q91" s="36">
        <v>38.210000000000008</v>
      </c>
      <c r="R91" s="38">
        <v>0</v>
      </c>
      <c r="S91" s="38">
        <v>7.65</v>
      </c>
      <c r="T91" s="37">
        <f>SUMPRODUCT(LTA!J91:AN91,LTA!J$101:AN$101,LTA!J$103:AN$103)</f>
        <v>62.33</v>
      </c>
      <c r="U91" s="37">
        <f>SUMPRODUCT(LTA!J91:AN91,LTA!J$102:AN$102,LTA!J$103:AN$103)</f>
        <v>97.84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41.66</v>
      </c>
      <c r="AB91" s="75">
        <f>-STOA!N91</f>
        <v>0</v>
      </c>
      <c r="AC91">
        <f t="shared" si="3"/>
        <v>14.556755174695935</v>
      </c>
      <c r="AD91">
        <f t="shared" si="4"/>
        <v>1646.085327753867</v>
      </c>
      <c r="AE91">
        <f>'IDT-1'!B91</f>
        <v>0</v>
      </c>
      <c r="AF91" s="24"/>
      <c r="AG91">
        <f t="shared" si="5"/>
        <v>1646.085327753867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-36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10.847200000000001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1258.4261226003912</v>
      </c>
      <c r="P92" s="36">
        <v>118.25548315636698</v>
      </c>
      <c r="Q92" s="36">
        <v>38.210000000000008</v>
      </c>
      <c r="R92" s="38">
        <v>0</v>
      </c>
      <c r="S92" s="38">
        <v>7.65</v>
      </c>
      <c r="T92" s="37">
        <f>SUMPRODUCT(LTA!J92:AN92,LTA!J$101:AN$101,LTA!J$103:AN$103)</f>
        <v>60.67</v>
      </c>
      <c r="U92" s="37">
        <f>SUMPRODUCT(LTA!J92:AN92,LTA!J$102:AN$102,LTA!J$103:AN$103)</f>
        <v>98.34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41.66</v>
      </c>
      <c r="AB92" s="75">
        <f>-STOA!N92</f>
        <v>0</v>
      </c>
      <c r="AC92">
        <f t="shared" si="3"/>
        <v>15.223568270898117</v>
      </c>
      <c r="AD92">
        <f t="shared" si="4"/>
        <v>1640.4452374858604</v>
      </c>
      <c r="AE92">
        <f>'IDT-1'!B92</f>
        <v>0</v>
      </c>
      <c r="AF92" s="24"/>
      <c r="AG92">
        <f t="shared" si="5"/>
        <v>1640.4452374858604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-78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10.847200000000001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1250.2668247780111</v>
      </c>
      <c r="P93" s="36">
        <v>118.25548315636698</v>
      </c>
      <c r="Q93" s="36">
        <v>38.210000000000008</v>
      </c>
      <c r="R93" s="38">
        <v>0</v>
      </c>
      <c r="S93" s="38">
        <v>7.65</v>
      </c>
      <c r="T93" s="37">
        <f>SUMPRODUCT(LTA!J93:AN93,LTA!J$101:AN$101,LTA!J$103:AN$103)</f>
        <v>59.67</v>
      </c>
      <c r="U93" s="37">
        <f>SUMPRODUCT(LTA!J93:AN93,LTA!J$102:AN$102,LTA!J$103:AN$103)</f>
        <v>96.84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41.66</v>
      </c>
      <c r="AB93" s="75">
        <f>-STOA!N93</f>
        <v>0</v>
      </c>
      <c r="AC93">
        <f t="shared" si="3"/>
        <v>15.066260907391012</v>
      </c>
      <c r="AD93">
        <f t="shared" si="4"/>
        <v>1637.9432470269874</v>
      </c>
      <c r="AE93">
        <f>'IDT-1'!B93</f>
        <v>4</v>
      </c>
      <c r="AF93" s="24"/>
      <c r="AG93">
        <f t="shared" si="5"/>
        <v>1641.9432470269874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-70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10.847200000000001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1158.9792738329797</v>
      </c>
      <c r="P94" s="36">
        <v>118.25548315636698</v>
      </c>
      <c r="Q94" s="36">
        <v>38.210000000000008</v>
      </c>
      <c r="R94" s="38">
        <v>0</v>
      </c>
      <c r="S94" s="38">
        <v>7.65</v>
      </c>
      <c r="T94" s="37">
        <f>SUMPRODUCT(LTA!J94:AN94,LTA!J$101:AN$101,LTA!J$103:AN$103)</f>
        <v>58.67</v>
      </c>
      <c r="U94" s="37">
        <f>SUMPRODUCT(LTA!J94:AN94,LTA!J$102:AN$102,LTA!J$103:AN$103)</f>
        <v>95.34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41.66</v>
      </c>
      <c r="AB94" s="75">
        <f>-STOA!N94</f>
        <v>0</v>
      </c>
      <c r="AC94">
        <f t="shared" si="3"/>
        <v>14.134435798129635</v>
      </c>
      <c r="AD94">
        <f t="shared" si="4"/>
        <v>1562.0875211912173</v>
      </c>
      <c r="AE94">
        <f>'IDT-1'!B94</f>
        <v>64</v>
      </c>
      <c r="AF94" s="24"/>
      <c r="AG94">
        <f t="shared" si="5"/>
        <v>1626.0875211912173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-53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10.847200000000001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1119.9380567548044</v>
      </c>
      <c r="P95" s="36">
        <v>118.25548315636698</v>
      </c>
      <c r="Q95" s="36">
        <v>38.210000000000008</v>
      </c>
      <c r="R95" s="38">
        <v>0</v>
      </c>
      <c r="S95" s="38">
        <v>7.65</v>
      </c>
      <c r="T95" s="37">
        <f>SUMPRODUCT(LTA!J95:AN95,LTA!J$101:AN$101,LTA!J$103:AN$103)</f>
        <v>56.989999999999995</v>
      </c>
      <c r="U95" s="37">
        <f>SUMPRODUCT(LTA!J95:AN95,LTA!J$102:AN$102,LTA!J$103:AN$103)</f>
        <v>94.34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41.61</v>
      </c>
      <c r="AB95" s="75">
        <f>-STOA!N95</f>
        <v>0</v>
      </c>
      <c r="AC95">
        <f t="shared" si="3"/>
        <v>13.478595896576953</v>
      </c>
      <c r="AD95">
        <f t="shared" si="4"/>
        <v>1556.9721440145945</v>
      </c>
      <c r="AE95">
        <f>'IDT-1'!B95</f>
        <v>54</v>
      </c>
      <c r="AF95" s="24"/>
      <c r="AG95">
        <f t="shared" si="5"/>
        <v>1610.9721440145945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-17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10.847200000000001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1094.9417805860232</v>
      </c>
      <c r="P96" s="36">
        <v>118.25548315636698</v>
      </c>
      <c r="Q96" s="36">
        <v>38.210000000000008</v>
      </c>
      <c r="R96" s="38">
        <v>0</v>
      </c>
      <c r="S96" s="38">
        <v>7.65</v>
      </c>
      <c r="T96" s="37">
        <f>SUMPRODUCT(LTA!J96:AN96,LTA!J$101:AN$101,LTA!J$103:AN$103)</f>
        <v>56</v>
      </c>
      <c r="U96" s="37">
        <f>SUMPRODUCT(LTA!J96:AN96,LTA!J$102:AN$102,LTA!J$103:AN$103)</f>
        <v>93.34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41.61</v>
      </c>
      <c r="AB96" s="75">
        <f>-STOA!N96</f>
        <v>0</v>
      </c>
      <c r="AC96">
        <f t="shared" si="3"/>
        <v>13.133314968610746</v>
      </c>
      <c r="AD96">
        <f t="shared" si="4"/>
        <v>1544.3311487737797</v>
      </c>
      <c r="AE96">
        <f>'IDT-1'!B96</f>
        <v>52</v>
      </c>
      <c r="AF96" s="24"/>
      <c r="AG96">
        <f t="shared" si="5"/>
        <v>1596.3311487737797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10.847200000000001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1072.0825496791201</v>
      </c>
      <c r="P97" s="36">
        <v>118.25548315636698</v>
      </c>
      <c r="Q97" s="36">
        <v>38.210000000000008</v>
      </c>
      <c r="R97" s="38">
        <v>0</v>
      </c>
      <c r="S97" s="38">
        <v>7.65</v>
      </c>
      <c r="T97" s="37">
        <f>SUMPRODUCT(LTA!J97:AN97,LTA!J$101:AN$101,LTA!J$103:AN$103)</f>
        <v>55.67</v>
      </c>
      <c r="U97" s="37">
        <f>SUMPRODUCT(LTA!J97:AN97,LTA!J$102:AN$102,LTA!J$103:AN$103)</f>
        <v>92.34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41.61</v>
      </c>
      <c r="AB97" s="75">
        <f>-STOA!N97</f>
        <v>0</v>
      </c>
      <c r="AC97">
        <f t="shared" si="3"/>
        <v>12.947067744442537</v>
      </c>
      <c r="AD97">
        <f t="shared" si="4"/>
        <v>1518.3281650910446</v>
      </c>
      <c r="AE97">
        <f>'IDT-1'!B97</f>
        <v>60</v>
      </c>
      <c r="AF97" s="24"/>
      <c r="AG97">
        <f t="shared" si="5"/>
        <v>1578.3281650910446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10.847200000000001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1062.1437383137525</v>
      </c>
      <c r="P98" s="36">
        <v>118.25548315636698</v>
      </c>
      <c r="Q98" s="36">
        <v>38.210000000000008</v>
      </c>
      <c r="R98" s="38">
        <v>0</v>
      </c>
      <c r="S98" s="38">
        <v>7.65</v>
      </c>
      <c r="T98" s="37">
        <f>SUMPRODUCT(LTA!J98:AN98,LTA!J$101:AN$101,LTA!J$103:AN$103)</f>
        <v>55.33</v>
      </c>
      <c r="U98" s="37">
        <f>SUMPRODUCT(LTA!J98:AN98,LTA!J$102:AN$102,LTA!J$103:AN$103)</f>
        <v>91.84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41.61</v>
      </c>
      <c r="AB98" s="75">
        <f>-STOA!N98</f>
        <v>0</v>
      </c>
      <c r="AC98">
        <f t="shared" si="3"/>
        <v>13.051362356645896</v>
      </c>
      <c r="AD98">
        <f t="shared" si="4"/>
        <v>1484.4450591134735</v>
      </c>
      <c r="AE98">
        <f>'IDT-1'!B98</f>
        <v>66</v>
      </c>
      <c r="AF98" s="24"/>
      <c r="AG98">
        <f t="shared" si="5"/>
        <v>1550.4450591134735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-28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0.18867870000000014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2.1860151038212514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22.985544317222658</v>
      </c>
      <c r="P99" s="36">
        <f t="shared" si="6"/>
        <v>2.7082031134254536</v>
      </c>
      <c r="Q99" s="36">
        <f t="shared" si="6"/>
        <v>0.75685860299441865</v>
      </c>
      <c r="R99" s="38">
        <f t="shared" si="6"/>
        <v>0.50281630988212256</v>
      </c>
      <c r="S99" s="38">
        <f t="shared" si="6"/>
        <v>0.18359999999999968</v>
      </c>
      <c r="T99" s="37">
        <f t="shared" si="6"/>
        <v>5.3809424999999997</v>
      </c>
      <c r="U99" s="37">
        <f t="shared" si="6"/>
        <v>1.8353625000000005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0.13744750000000003</v>
      </c>
      <c r="Z99" s="34">
        <f t="shared" si="6"/>
        <v>0</v>
      </c>
      <c r="AA99" s="75">
        <f t="shared" si="6"/>
        <v>0.9998900000000005</v>
      </c>
      <c r="AB99" s="75">
        <f t="shared" si="6"/>
        <v>0</v>
      </c>
      <c r="AC99">
        <f t="shared" si="6"/>
        <v>0.32608299588982353</v>
      </c>
      <c r="AD99">
        <f t="shared" si="6"/>
        <v>37.118020651456078</v>
      </c>
      <c r="AE99">
        <f t="shared" si="6"/>
        <v>0.40949999999999998</v>
      </c>
      <c r="AG99">
        <f t="shared" si="6"/>
        <v>37.527520651456079</v>
      </c>
      <c r="AI99">
        <f t="shared" si="6"/>
        <v>0</v>
      </c>
      <c r="AJ99">
        <f t="shared" si="6"/>
        <v>0</v>
      </c>
      <c r="AK99">
        <f t="shared" si="6"/>
        <v>0.26349499999999998</v>
      </c>
      <c r="AL99">
        <f t="shared" si="6"/>
        <v>-0.68474999999999997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45390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2.9162499999999998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608.21132721972037</v>
      </c>
      <c r="P3" s="36">
        <v>68.387387900084036</v>
      </c>
      <c r="Q3" s="36">
        <v>22.090000000000003</v>
      </c>
      <c r="R3" s="38">
        <v>0</v>
      </c>
      <c r="S3" s="38">
        <v>0</v>
      </c>
      <c r="T3" s="37">
        <f>SUMPRODUCT(LTA!J3:AN3,LTA!J$101:AN$101,LTA!J$104:AN$104)</f>
        <v>35</v>
      </c>
      <c r="U3" s="37">
        <f>SUMPRODUCT(LTA!J3:AN3,LTA!J$102:AN$102,LTA!J$104:AN$104)</f>
        <v>122.11999999999999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-170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9.1153865202374984</v>
      </c>
      <c r="AD3">
        <f>SUM(B3:AB3,AI3:AV3)-AC3</f>
        <v>734.60957859956693</v>
      </c>
      <c r="AE3">
        <f>'IDT-1'!C3</f>
        <v>0</v>
      </c>
      <c r="AF3" s="24"/>
      <c r="AG3">
        <f>SUM(AD3:AF3)</f>
        <v>734.60957859956693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54.790000000000006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611.37405756736939</v>
      </c>
      <c r="P4" s="36">
        <v>68.387387900084036</v>
      </c>
      <c r="Q4" s="36">
        <v>22.090000000000003</v>
      </c>
      <c r="R4" s="38">
        <v>0</v>
      </c>
      <c r="S4" s="38">
        <v>0</v>
      </c>
      <c r="T4" s="37">
        <f>SUMPRODUCT(LTA!J4:AN4,LTA!J$101:AN$101,LTA!J$104:AN$104)</f>
        <v>34.33</v>
      </c>
      <c r="U4" s="37">
        <f>SUMPRODUCT(LTA!J4:AN4,LTA!J$102:AN$102,LTA!J$104:AN$104)</f>
        <v>122.46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9.2221290324066416</v>
      </c>
      <c r="AD4">
        <f t="shared" ref="AD4:AD67" si="1">SUM(B4:AB4,AI4:AV4)-AC4</f>
        <v>727.12556643504684</v>
      </c>
      <c r="AE4">
        <f>'IDT-1'!C4</f>
        <v>0</v>
      </c>
      <c r="AF4" s="24"/>
      <c r="AG4">
        <f t="shared" ref="AG4:AG67" si="2">SUM(AD4:AF4)</f>
        <v>727.12556643504684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607.46138306421938</v>
      </c>
      <c r="P5" s="36">
        <v>68.387387900084036</v>
      </c>
      <c r="Q5" s="36">
        <v>22.090000000000003</v>
      </c>
      <c r="R5" s="38">
        <v>0</v>
      </c>
      <c r="S5" s="38">
        <v>0</v>
      </c>
      <c r="T5" s="37">
        <f>SUMPRODUCT(LTA!J5:AN5,LTA!J$101:AN$101,LTA!J$104:AN$104)</f>
        <v>34</v>
      </c>
      <c r="U5" s="37">
        <f>SUMPRODUCT(LTA!J5:AN5,LTA!J$102:AN$102,LTA!J$104:AN$104)</f>
        <v>122.61999999999999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-190</v>
      </c>
      <c r="AA5" s="75">
        <f>STOA!I5</f>
        <v>0</v>
      </c>
      <c r="AB5" s="75">
        <f>-STOA!O5</f>
        <v>0</v>
      </c>
      <c r="AC5">
        <f t="shared" si="0"/>
        <v>9.1903101438290715</v>
      </c>
      <c r="AD5">
        <f t="shared" si="1"/>
        <v>703.2847108204744</v>
      </c>
      <c r="AE5">
        <f>'IDT-1'!C5</f>
        <v>0</v>
      </c>
      <c r="AF5" s="24"/>
      <c r="AG5">
        <f t="shared" si="2"/>
        <v>703.2847108204744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607.46138306421938</v>
      </c>
      <c r="P6" s="36">
        <v>68.387387900084036</v>
      </c>
      <c r="Q6" s="36">
        <v>22.090000000000003</v>
      </c>
      <c r="R6" s="38">
        <v>0</v>
      </c>
      <c r="S6" s="38">
        <v>0</v>
      </c>
      <c r="T6" s="37">
        <f>SUMPRODUCT(LTA!J6:AN6,LTA!J$101:AN$101,LTA!J$104:AN$104)</f>
        <v>34</v>
      </c>
      <c r="U6" s="37">
        <f>SUMPRODUCT(LTA!J6:AN6,LTA!J$102:AN$102,LTA!J$104:AN$104)</f>
        <v>122.8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-134</v>
      </c>
      <c r="AA6" s="75">
        <f>STOA!I6</f>
        <v>0</v>
      </c>
      <c r="AB6" s="75">
        <f>-STOA!O6</f>
        <v>0</v>
      </c>
      <c r="AC6">
        <f t="shared" si="0"/>
        <v>9.2257067747286268</v>
      </c>
      <c r="AD6">
        <f t="shared" si="1"/>
        <v>699.42931418957471</v>
      </c>
      <c r="AE6">
        <f>'IDT-1'!C6</f>
        <v>0</v>
      </c>
      <c r="AF6" s="24"/>
      <c r="AG6">
        <f t="shared" si="2"/>
        <v>699.42931418957471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45.587856403987217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597.75031284511783</v>
      </c>
      <c r="P7" s="36">
        <v>68.387387900084036</v>
      </c>
      <c r="Q7" s="36">
        <v>22.090000000000003</v>
      </c>
      <c r="R7" s="38">
        <v>0</v>
      </c>
      <c r="S7" s="38">
        <v>0</v>
      </c>
      <c r="T7" s="37">
        <f>SUMPRODUCT(LTA!J7:AN7,LTA!J$101:AN$101,LTA!J$104:AN$104)</f>
        <v>34</v>
      </c>
      <c r="U7" s="37">
        <f>SUMPRODUCT(LTA!J7:AN7,LTA!J$102:AN$102,LTA!J$104:AN$104)</f>
        <v>122.11999999999999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-154</v>
      </c>
      <c r="AA7" s="75">
        <f>STOA!I7</f>
        <v>0</v>
      </c>
      <c r="AB7" s="75">
        <f>-STOA!O7</f>
        <v>0</v>
      </c>
      <c r="AC7">
        <f t="shared" si="0"/>
        <v>9.2280713559305578</v>
      </c>
      <c r="AD7">
        <f t="shared" si="1"/>
        <v>679.62373579325856</v>
      </c>
      <c r="AE7">
        <f>'IDT-1'!C7</f>
        <v>0</v>
      </c>
      <c r="AF7" s="24"/>
      <c r="AG7">
        <f t="shared" si="2"/>
        <v>679.62373579325856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45.587856403987217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585.98006697219887</v>
      </c>
      <c r="P8" s="36">
        <v>68.387387900084036</v>
      </c>
      <c r="Q8" s="36">
        <v>22.090000000000003</v>
      </c>
      <c r="R8" s="38">
        <v>0</v>
      </c>
      <c r="S8" s="38">
        <v>0</v>
      </c>
      <c r="T8" s="37">
        <f>SUMPRODUCT(LTA!J8:AN8,LTA!J$101:AN$101,LTA!J$104:AN$104)</f>
        <v>33.67</v>
      </c>
      <c r="U8" s="37">
        <f>SUMPRODUCT(LTA!J8:AN8,LTA!J$102:AN$102,LTA!J$104:AN$104)</f>
        <v>121.8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-164</v>
      </c>
      <c r="AA8" s="75">
        <f>STOA!I8</f>
        <v>0</v>
      </c>
      <c r="AB8" s="75">
        <f>-STOA!O8</f>
        <v>0</v>
      </c>
      <c r="AC8">
        <f t="shared" si="0"/>
        <v>9.0813855019735925</v>
      </c>
      <c r="AD8">
        <f t="shared" si="1"/>
        <v>672.35017577429642</v>
      </c>
      <c r="AE8">
        <f>'IDT-1'!C8</f>
        <v>0</v>
      </c>
      <c r="AF8" s="24"/>
      <c r="AG8">
        <f t="shared" si="2"/>
        <v>672.35017577429642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587.06178280802123</v>
      </c>
      <c r="P9" s="36">
        <v>68.387387900084036</v>
      </c>
      <c r="Q9" s="36">
        <v>22.090000000000003</v>
      </c>
      <c r="R9" s="38">
        <v>0</v>
      </c>
      <c r="S9" s="38">
        <v>0</v>
      </c>
      <c r="T9" s="37">
        <f>SUMPRODUCT(LTA!J9:AN9,LTA!J$101:AN$101,LTA!J$104:AN$104)</f>
        <v>32.67</v>
      </c>
      <c r="U9" s="37">
        <f>SUMPRODUCT(LTA!J9:AN9,LTA!J$102:AN$102,LTA!J$104:AN$104)</f>
        <v>117.11999999999999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-169</v>
      </c>
      <c r="AA9" s="75">
        <f>STOA!I9</f>
        <v>0</v>
      </c>
      <c r="AB9" s="75">
        <f>-STOA!O9</f>
        <v>0</v>
      </c>
      <c r="AC9">
        <f t="shared" si="0"/>
        <v>9.0173061325765627</v>
      </c>
      <c r="AD9">
        <f t="shared" si="1"/>
        <v>674.82811457552873</v>
      </c>
      <c r="AE9">
        <f>'IDT-1'!C9</f>
        <v>0</v>
      </c>
      <c r="AF9" s="24"/>
      <c r="AG9">
        <f t="shared" si="2"/>
        <v>674.82811457552873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584.45509618768062</v>
      </c>
      <c r="P10" s="36">
        <v>68.387387900084036</v>
      </c>
      <c r="Q10" s="36">
        <v>10.61</v>
      </c>
      <c r="R10" s="38">
        <v>0</v>
      </c>
      <c r="S10" s="38">
        <v>0</v>
      </c>
      <c r="T10" s="37">
        <f>SUMPRODUCT(LTA!J10:AN10,LTA!J$101:AN$101,LTA!J$104:AN$104)</f>
        <v>32.33</v>
      </c>
      <c r="U10" s="37">
        <f>SUMPRODUCT(LTA!J10:AN10,LTA!J$102:AN$102,LTA!J$104:AN$104)</f>
        <v>117.3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-153</v>
      </c>
      <c r="AA10" s="75">
        <f>STOA!I10</f>
        <v>0</v>
      </c>
      <c r="AB10" s="75">
        <f>-STOA!O10</f>
        <v>0</v>
      </c>
      <c r="AC10">
        <f t="shared" si="0"/>
        <v>8.8383358608914779</v>
      </c>
      <c r="AD10">
        <f t="shared" si="1"/>
        <v>667.76039822687324</v>
      </c>
      <c r="AE10">
        <f>'IDT-1'!C10</f>
        <v>0</v>
      </c>
      <c r="AF10" s="24"/>
      <c r="AG10">
        <f t="shared" si="2"/>
        <v>667.76039822687324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-34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581.23579269192624</v>
      </c>
      <c r="P11" s="36">
        <v>68.387387900084036</v>
      </c>
      <c r="Q11" s="36">
        <v>10.61</v>
      </c>
      <c r="R11" s="38">
        <v>0</v>
      </c>
      <c r="S11" s="38">
        <v>0</v>
      </c>
      <c r="T11" s="37">
        <f>SUMPRODUCT(LTA!J11:AN11,LTA!J$101:AN$101,LTA!J$104:AN$104)</f>
        <v>30.67</v>
      </c>
      <c r="U11" s="37">
        <f>SUMPRODUCT(LTA!J11:AN11,LTA!J$102:AN$102,LTA!J$104:AN$104)</f>
        <v>116.8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-158</v>
      </c>
      <c r="AA11" s="75">
        <f>STOA!I11</f>
        <v>0</v>
      </c>
      <c r="AB11" s="75">
        <f>-STOA!O11</f>
        <v>0</v>
      </c>
      <c r="AC11">
        <f t="shared" si="0"/>
        <v>8.8778612887760318</v>
      </c>
      <c r="AD11">
        <f t="shared" si="1"/>
        <v>652.34156930323422</v>
      </c>
      <c r="AE11">
        <f>'IDT-1'!C11</f>
        <v>0</v>
      </c>
      <c r="AF11" s="24"/>
      <c r="AG11">
        <f t="shared" si="2"/>
        <v>652.34156930323422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-39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581.23397764511446</v>
      </c>
      <c r="P12" s="36">
        <v>68.387387900084036</v>
      </c>
      <c r="Q12" s="36">
        <v>10.61</v>
      </c>
      <c r="R12" s="38">
        <v>0</v>
      </c>
      <c r="S12" s="38">
        <v>0</v>
      </c>
      <c r="T12" s="37">
        <f>SUMPRODUCT(LTA!J12:AN12,LTA!J$101:AN$101,LTA!J$104:AN$104)</f>
        <v>30.33</v>
      </c>
      <c r="U12" s="37">
        <f>SUMPRODUCT(LTA!J12:AN12,LTA!J$102:AN$102,LTA!J$104:AN$104)</f>
        <v>116.46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-168</v>
      </c>
      <c r="AA12" s="75">
        <f>STOA!I12</f>
        <v>0</v>
      </c>
      <c r="AB12" s="75">
        <f>-STOA!O12</f>
        <v>0</v>
      </c>
      <c r="AC12">
        <f t="shared" si="0"/>
        <v>8.9314321464570376</v>
      </c>
      <c r="AD12">
        <f t="shared" si="1"/>
        <v>644.60618339874156</v>
      </c>
      <c r="AE12">
        <f>'IDT-1'!C12</f>
        <v>0</v>
      </c>
      <c r="AF12" s="24"/>
      <c r="AG12">
        <f t="shared" si="2"/>
        <v>644.60618339874156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-36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574.44033380102314</v>
      </c>
      <c r="P13" s="36">
        <v>68.387387900084036</v>
      </c>
      <c r="Q13" s="36">
        <v>10.61</v>
      </c>
      <c r="R13" s="38">
        <v>0</v>
      </c>
      <c r="S13" s="38">
        <v>0</v>
      </c>
      <c r="T13" s="37">
        <f>SUMPRODUCT(LTA!J13:AN13,LTA!J$101:AN$101,LTA!J$104:AN$104)</f>
        <v>25.67</v>
      </c>
      <c r="U13" s="37">
        <f>SUMPRODUCT(LTA!J13:AN13,LTA!J$102:AN$102,LTA!J$104:AN$104)</f>
        <v>68.539999999999992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-165</v>
      </c>
      <c r="AA13" s="75">
        <f>STOA!I13</f>
        <v>0</v>
      </c>
      <c r="AB13" s="75">
        <f>-STOA!O13</f>
        <v>0</v>
      </c>
      <c r="AC13">
        <f t="shared" si="0"/>
        <v>8.1023183868959947</v>
      </c>
      <c r="AD13">
        <f t="shared" si="1"/>
        <v>625.06165331421118</v>
      </c>
      <c r="AE13">
        <f>'IDT-1'!C13</f>
        <v>0</v>
      </c>
      <c r="AF13" s="24"/>
      <c r="AG13">
        <f t="shared" si="2"/>
        <v>625.06165331421118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574.44033380102314</v>
      </c>
      <c r="P14" s="36">
        <v>68.387387900084036</v>
      </c>
      <c r="Q14" s="36">
        <v>10.61</v>
      </c>
      <c r="R14" s="38">
        <v>0</v>
      </c>
      <c r="S14" s="38">
        <v>0</v>
      </c>
      <c r="T14" s="37">
        <f>SUMPRODUCT(LTA!J14:AN14,LTA!J$101:AN$101,LTA!J$104:AN$104)</f>
        <v>25.67</v>
      </c>
      <c r="U14" s="37">
        <f>SUMPRODUCT(LTA!J14:AN14,LTA!J$102:AN$102,LTA!J$104:AN$104)</f>
        <v>67.88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-175</v>
      </c>
      <c r="AA14" s="75">
        <f>STOA!I14</f>
        <v>0</v>
      </c>
      <c r="AB14" s="75">
        <f>-STOA!O14</f>
        <v>0</v>
      </c>
      <c r="AC14">
        <f t="shared" si="0"/>
        <v>8.1814859641448869</v>
      </c>
      <c r="AD14">
        <f t="shared" si="1"/>
        <v>614.32248573696222</v>
      </c>
      <c r="AE14">
        <f>'IDT-1'!C14</f>
        <v>0</v>
      </c>
      <c r="AF14" s="24"/>
      <c r="AG14">
        <f t="shared" si="2"/>
        <v>614.32248573696222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580.70172661392644</v>
      </c>
      <c r="P15" s="36">
        <v>68.387387900084036</v>
      </c>
      <c r="Q15" s="36">
        <v>10.61</v>
      </c>
      <c r="R15" s="38">
        <v>0</v>
      </c>
      <c r="S15" s="38">
        <v>0</v>
      </c>
      <c r="T15" s="37">
        <f>SUMPRODUCT(LTA!J15:AN15,LTA!J$101:AN$101,LTA!J$104:AN$104)</f>
        <v>25.33</v>
      </c>
      <c r="U15" s="37">
        <f>SUMPRODUCT(LTA!J15:AN15,LTA!J$102:AN$102,LTA!J$104:AN$104)</f>
        <v>67.539999999999992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-180</v>
      </c>
      <c r="AA15" s="75">
        <f>STOA!I15</f>
        <v>0</v>
      </c>
      <c r="AB15" s="75">
        <f>-STOA!O15</f>
        <v>0</v>
      </c>
      <c r="AC15">
        <f t="shared" si="0"/>
        <v>8.2707254523977198</v>
      </c>
      <c r="AD15">
        <f t="shared" si="1"/>
        <v>614.81463906161275</v>
      </c>
      <c r="AE15">
        <f>'IDT-1'!C15</f>
        <v>0</v>
      </c>
      <c r="AF15" s="24"/>
      <c r="AG15">
        <f t="shared" si="2"/>
        <v>614.81463906161275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580.70172661392644</v>
      </c>
      <c r="P16" s="36">
        <v>68.387387900084036</v>
      </c>
      <c r="Q16" s="36">
        <v>10.61</v>
      </c>
      <c r="R16" s="38">
        <v>0</v>
      </c>
      <c r="S16" s="38">
        <v>0</v>
      </c>
      <c r="T16" s="37">
        <f>SUMPRODUCT(LTA!J16:AN16,LTA!J$101:AN$101,LTA!J$104:AN$104)</f>
        <v>24.67</v>
      </c>
      <c r="U16" s="37">
        <f>SUMPRODUCT(LTA!J16:AN16,LTA!J$102:AN$102,LTA!J$104:AN$104)</f>
        <v>67.2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-185</v>
      </c>
      <c r="AA16" s="75">
        <f>STOA!I16</f>
        <v>0</v>
      </c>
      <c r="AB16" s="75">
        <f>-STOA!O16</f>
        <v>0</v>
      </c>
      <c r="AC16">
        <f t="shared" si="0"/>
        <v>8.3046812410221662</v>
      </c>
      <c r="AD16">
        <f t="shared" si="1"/>
        <v>608.78068327298831</v>
      </c>
      <c r="AE16">
        <f>'IDT-1'!C16</f>
        <v>0</v>
      </c>
      <c r="AF16" s="24"/>
      <c r="AG16">
        <f t="shared" si="2"/>
        <v>608.78068327298831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580.67654237672355</v>
      </c>
      <c r="P17" s="36">
        <v>68.387387900084036</v>
      </c>
      <c r="Q17" s="36">
        <v>10.61</v>
      </c>
      <c r="R17" s="38">
        <v>0</v>
      </c>
      <c r="S17" s="38">
        <v>0</v>
      </c>
      <c r="T17" s="37">
        <f>SUMPRODUCT(LTA!J17:AN17,LTA!J$101:AN$101,LTA!J$104:AN$104)</f>
        <v>24</v>
      </c>
      <c r="U17" s="37">
        <f>SUMPRODUCT(LTA!J17:AN17,LTA!J$102:AN$102,LTA!J$104:AN$104)</f>
        <v>65.039999999999992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-190</v>
      </c>
      <c r="AA17" s="75">
        <f>STOA!I17</f>
        <v>0</v>
      </c>
      <c r="AB17" s="75">
        <f>-STOA!O17</f>
        <v>0</v>
      </c>
      <c r="AC17">
        <f t="shared" si="0"/>
        <v>8.3230534820541067</v>
      </c>
      <c r="AD17">
        <f t="shared" si="1"/>
        <v>600.90712679475348</v>
      </c>
      <c r="AE17">
        <f>'IDT-1'!C17</f>
        <v>0</v>
      </c>
      <c r="AF17" s="24"/>
      <c r="AG17">
        <f t="shared" si="2"/>
        <v>600.90712679475348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580.67654237672355</v>
      </c>
      <c r="P18" s="36">
        <v>68.387387900084036</v>
      </c>
      <c r="Q18" s="36">
        <v>10.61</v>
      </c>
      <c r="R18" s="38">
        <v>0</v>
      </c>
      <c r="S18" s="38">
        <v>0</v>
      </c>
      <c r="T18" s="37">
        <f>SUMPRODUCT(LTA!J18:AN18,LTA!J$101:AN$101,LTA!J$104:AN$104)</f>
        <v>23.67</v>
      </c>
      <c r="U18" s="37">
        <f>SUMPRODUCT(LTA!J18:AN18,LTA!J$102:AN$102,LTA!J$104:AN$104)</f>
        <v>65.039999999999992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-190</v>
      </c>
      <c r="AA18" s="75">
        <f>STOA!I18</f>
        <v>0</v>
      </c>
      <c r="AB18" s="75">
        <f>-STOA!O18</f>
        <v>0</v>
      </c>
      <c r="AC18">
        <f t="shared" si="0"/>
        <v>8.3202814820541064</v>
      </c>
      <c r="AD18">
        <f t="shared" si="1"/>
        <v>600.57989879475338</v>
      </c>
      <c r="AE18">
        <f>'IDT-1'!C18</f>
        <v>0</v>
      </c>
      <c r="AF18" s="24"/>
      <c r="AG18">
        <f t="shared" si="2"/>
        <v>600.57989879475338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580.67654237672355</v>
      </c>
      <c r="P19" s="36">
        <v>68.387387900084036</v>
      </c>
      <c r="Q19" s="36">
        <v>10.61</v>
      </c>
      <c r="R19" s="38">
        <v>0</v>
      </c>
      <c r="S19" s="38">
        <v>0</v>
      </c>
      <c r="T19" s="37">
        <f>SUMPRODUCT(LTA!J19:AN19,LTA!J$101:AN$101,LTA!J$104:AN$104)</f>
        <v>22.33</v>
      </c>
      <c r="U19" s="37">
        <f>SUMPRODUCT(LTA!J19:AN19,LTA!J$102:AN$102,LTA!J$104:AN$104)</f>
        <v>62.54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-180</v>
      </c>
      <c r="AA19" s="75">
        <f>STOA!I19</f>
        <v>0</v>
      </c>
      <c r="AB19" s="75">
        <f>-STOA!O19</f>
        <v>0</v>
      </c>
      <c r="AC19">
        <f t="shared" si="0"/>
        <v>8.2033139048052153</v>
      </c>
      <c r="AD19">
        <f t="shared" si="1"/>
        <v>606.8568663720024</v>
      </c>
      <c r="AE19">
        <f>'IDT-1'!C19</f>
        <v>0</v>
      </c>
      <c r="AF19" s="24"/>
      <c r="AG19">
        <f t="shared" si="2"/>
        <v>606.8568663720024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580.67650121465294</v>
      </c>
      <c r="P20" s="36">
        <v>68.387387900084036</v>
      </c>
      <c r="Q20" s="36">
        <v>10.61</v>
      </c>
      <c r="R20" s="38">
        <v>0</v>
      </c>
      <c r="S20" s="38">
        <v>0</v>
      </c>
      <c r="T20" s="37">
        <f>SUMPRODUCT(LTA!J20:AN20,LTA!J$101:AN$101,LTA!J$104:AN$104)</f>
        <v>20.67</v>
      </c>
      <c r="U20" s="37">
        <f>SUMPRODUCT(LTA!J20:AN20,LTA!J$102:AN$102,LTA!J$104:AN$104)</f>
        <v>62.2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-185</v>
      </c>
      <c r="AA20" s="75">
        <f>STOA!I20</f>
        <v>0</v>
      </c>
      <c r="AB20" s="75">
        <f>-STOA!O20</f>
        <v>0</v>
      </c>
      <c r="AC20">
        <f t="shared" si="0"/>
        <v>8.2288693476682688</v>
      </c>
      <c r="AD20">
        <f t="shared" si="1"/>
        <v>599.83126976706876</v>
      </c>
      <c r="AE20">
        <f>'IDT-1'!C20</f>
        <v>0</v>
      </c>
      <c r="AF20" s="24"/>
      <c r="AG20">
        <f t="shared" si="2"/>
        <v>599.83126976706876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582.60990365560156</v>
      </c>
      <c r="P21" s="36">
        <v>68.387387900084036</v>
      </c>
      <c r="Q21" s="36">
        <v>10.61</v>
      </c>
      <c r="R21" s="38">
        <v>0</v>
      </c>
      <c r="S21" s="38">
        <v>0</v>
      </c>
      <c r="T21" s="37">
        <f>SUMPRODUCT(LTA!J21:AN21,LTA!J$101:AN$101,LTA!J$104:AN$104)</f>
        <v>29.67</v>
      </c>
      <c r="U21" s="37">
        <f>SUMPRODUCT(LTA!J21:AN21,LTA!J$102:AN$102,LTA!J$104:AN$104)</f>
        <v>62.04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-200</v>
      </c>
      <c r="AA21" s="75">
        <f>STOA!I21</f>
        <v>0</v>
      </c>
      <c r="AB21" s="75">
        <f>-STOA!O21</f>
        <v>0</v>
      </c>
      <c r="AC21">
        <f t="shared" si="0"/>
        <v>8.4464332940455726</v>
      </c>
      <c r="AD21">
        <f t="shared" si="1"/>
        <v>595.38710826163992</v>
      </c>
      <c r="AE21">
        <f>'IDT-1'!C21</f>
        <v>0</v>
      </c>
      <c r="AF21" s="24"/>
      <c r="AG21">
        <f t="shared" si="2"/>
        <v>595.38710826163992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581.01274962360151</v>
      </c>
      <c r="P22" s="36">
        <v>68.387387900084036</v>
      </c>
      <c r="Q22" s="36">
        <v>10.61</v>
      </c>
      <c r="R22" s="38">
        <v>0</v>
      </c>
      <c r="S22" s="38">
        <v>0</v>
      </c>
      <c r="T22" s="37">
        <f>SUMPRODUCT(LTA!J22:AN22,LTA!J$101:AN$101,LTA!J$104:AN$104)</f>
        <v>29</v>
      </c>
      <c r="U22" s="37">
        <f>SUMPRODUCT(LTA!J22:AN22,LTA!J$102:AN$102,LTA!J$104:AN$104)</f>
        <v>62.04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-195</v>
      </c>
      <c r="AA22" s="75">
        <f>STOA!I22</f>
        <v>0</v>
      </c>
      <c r="AB22" s="75">
        <f>-STOA!O22</f>
        <v>0</v>
      </c>
      <c r="AC22">
        <f t="shared" si="0"/>
        <v>8.3850334115523264</v>
      </c>
      <c r="AD22">
        <f t="shared" si="1"/>
        <v>598.18135411213325</v>
      </c>
      <c r="AE22">
        <f>'IDT-1'!C22</f>
        <v>0</v>
      </c>
      <c r="AF22" s="24"/>
      <c r="AG22">
        <f t="shared" si="2"/>
        <v>598.18135411213325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45.587856403987217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582.1321484985283</v>
      </c>
      <c r="P23" s="36">
        <v>68.387387900084036</v>
      </c>
      <c r="Q23" s="36">
        <v>10.61</v>
      </c>
      <c r="R23" s="38">
        <v>0</v>
      </c>
      <c r="S23" s="38">
        <v>0</v>
      </c>
      <c r="T23" s="37">
        <f>SUMPRODUCT(LTA!J23:AN23,LTA!J$101:AN$101,LTA!J$104:AN$104)</f>
        <v>28.33</v>
      </c>
      <c r="U23" s="37">
        <f>SUMPRODUCT(LTA!J23:AN23,LTA!J$102:AN$102,LTA!J$104:AN$104)</f>
        <v>110.8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-183</v>
      </c>
      <c r="AA23" s="75">
        <f>STOA!I23</f>
        <v>0</v>
      </c>
      <c r="AB23" s="75">
        <f>-STOA!O23</f>
        <v>0</v>
      </c>
      <c r="AC23">
        <f t="shared" si="0"/>
        <v>8.9339711949432079</v>
      </c>
      <c r="AD23">
        <f t="shared" si="1"/>
        <v>626.82967160765634</v>
      </c>
      <c r="AE23">
        <f>'IDT-1'!C23</f>
        <v>0</v>
      </c>
      <c r="AF23" s="24"/>
      <c r="AG23">
        <f t="shared" si="2"/>
        <v>626.82967160765634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45.587856403987217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592.77407809842498</v>
      </c>
      <c r="P24" s="36">
        <v>68.387387900084036</v>
      </c>
      <c r="Q24" s="36">
        <v>22.090000000000003</v>
      </c>
      <c r="R24" s="38">
        <v>0</v>
      </c>
      <c r="S24" s="38">
        <v>0</v>
      </c>
      <c r="T24" s="37">
        <f>SUMPRODUCT(LTA!J24:AN24,LTA!J$101:AN$101,LTA!J$104:AN$104)</f>
        <v>27</v>
      </c>
      <c r="U24" s="37">
        <f>SUMPRODUCT(LTA!J24:AN24,LTA!J$102:AN$102,LTA!J$104:AN$104)</f>
        <v>110.11999999999999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-204</v>
      </c>
      <c r="AA24" s="75">
        <f>STOA!I24</f>
        <v>0</v>
      </c>
      <c r="AB24" s="75">
        <f>-STOA!O24</f>
        <v>0</v>
      </c>
      <c r="AC24">
        <f t="shared" si="0"/>
        <v>9.1960941385561199</v>
      </c>
      <c r="AD24">
        <f t="shared" si="1"/>
        <v>635.67947826394015</v>
      </c>
      <c r="AE24">
        <f>'IDT-1'!C24</f>
        <v>0</v>
      </c>
      <c r="AF24" s="24"/>
      <c r="AG24">
        <f t="shared" si="2"/>
        <v>635.67947826394015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45.587856403987217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592.77378519784452</v>
      </c>
      <c r="P25" s="36">
        <v>68.387387900084036</v>
      </c>
      <c r="Q25" s="36">
        <v>22.090000000000003</v>
      </c>
      <c r="R25" s="38">
        <v>0</v>
      </c>
      <c r="S25" s="38">
        <v>0</v>
      </c>
      <c r="T25" s="37">
        <f>SUMPRODUCT(LTA!J25:AN25,LTA!J$101:AN$101,LTA!J$104:AN$104)</f>
        <v>19.670000000000002</v>
      </c>
      <c r="U25" s="37">
        <f>SUMPRODUCT(LTA!J25:AN25,LTA!J$102:AN$102,LTA!J$104:AN$104)</f>
        <v>109.61999999999999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-189</v>
      </c>
      <c r="AA25" s="75">
        <f>STOA!I25</f>
        <v>0</v>
      </c>
      <c r="AB25" s="75">
        <f>-STOA!O25</f>
        <v>0</v>
      </c>
      <c r="AC25">
        <f t="shared" si="0"/>
        <v>9.0032523123179065</v>
      </c>
      <c r="AD25">
        <f t="shared" si="1"/>
        <v>643.04202718959777</v>
      </c>
      <c r="AE25">
        <f>'IDT-1'!C25</f>
        <v>0</v>
      </c>
      <c r="AF25" s="24"/>
      <c r="AG25">
        <f t="shared" si="2"/>
        <v>643.04202718959777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45.587856403987217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592.77401758758833</v>
      </c>
      <c r="P26" s="36">
        <v>68.387387900084036</v>
      </c>
      <c r="Q26" s="36">
        <v>22.090000000000003</v>
      </c>
      <c r="R26" s="38">
        <v>0</v>
      </c>
      <c r="S26" s="38">
        <v>0</v>
      </c>
      <c r="T26" s="37">
        <f>SUMPRODUCT(LTA!J26:AN26,LTA!J$101:AN$101,LTA!J$104:AN$104)</f>
        <v>19</v>
      </c>
      <c r="U26" s="37">
        <f>SUMPRODUCT(LTA!J26:AN26,LTA!J$102:AN$102,LTA!J$104:AN$104)</f>
        <v>109.11999999999999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-179</v>
      </c>
      <c r="AA26" s="75">
        <f>STOA!I26</f>
        <v>0</v>
      </c>
      <c r="AB26" s="75">
        <f>-STOA!O26</f>
        <v>0</v>
      </c>
      <c r="AC26">
        <f t="shared" si="0"/>
        <v>8.9087146871428651</v>
      </c>
      <c r="AD26">
        <f t="shared" si="1"/>
        <v>651.96679720451675</v>
      </c>
      <c r="AE26">
        <f>'IDT-1'!C26</f>
        <v>0</v>
      </c>
      <c r="AF26" s="24"/>
      <c r="AG26">
        <f t="shared" si="2"/>
        <v>651.96679720451675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5.8324999999999996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616.94832844381017</v>
      </c>
      <c r="P27" s="36">
        <v>68.387387900084036</v>
      </c>
      <c r="Q27" s="36">
        <v>22.090000000000003</v>
      </c>
      <c r="R27" s="38">
        <v>0.61</v>
      </c>
      <c r="S27" s="38">
        <v>0</v>
      </c>
      <c r="T27" s="37">
        <f>SUMPRODUCT(LTA!J27:AN27,LTA!J$101:AN$101,LTA!J$104:AN$104)</f>
        <v>18.329999999999998</v>
      </c>
      <c r="U27" s="37">
        <f>SUMPRODUCT(LTA!J27:AN27,LTA!J$102:AN$102,LTA!J$104:AN$104)</f>
        <v>108.61999999999999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-169</v>
      </c>
      <c r="AA27" s="75">
        <f>STOA!I27</f>
        <v>0</v>
      </c>
      <c r="AB27" s="75">
        <f>-STOA!O27</f>
        <v>0</v>
      </c>
      <c r="AC27">
        <f t="shared" si="0"/>
        <v>9.1266334045416375</v>
      </c>
      <c r="AD27">
        <f t="shared" si="1"/>
        <v>677.69158293935266</v>
      </c>
      <c r="AE27">
        <f>'IDT-1'!C27</f>
        <v>0</v>
      </c>
      <c r="AF27" s="24"/>
      <c r="AG27">
        <f t="shared" si="2"/>
        <v>677.69158293935266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5.8324999999999996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620.73389284956909</v>
      </c>
      <c r="P28" s="36">
        <v>68.387387900084036</v>
      </c>
      <c r="Q28" s="36">
        <v>22.090000000000003</v>
      </c>
      <c r="R28" s="38">
        <v>2.62</v>
      </c>
      <c r="S28" s="38">
        <v>0</v>
      </c>
      <c r="T28" s="37">
        <f>SUMPRODUCT(LTA!J28:AN28,LTA!J$101:AN$101,LTA!J$104:AN$104)</f>
        <v>17.329999999999998</v>
      </c>
      <c r="U28" s="37">
        <f>SUMPRODUCT(LTA!J28:AN28,LTA!J$102:AN$102,LTA!J$104:AN$104)</f>
        <v>107.96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-129</v>
      </c>
      <c r="AA28" s="75">
        <f>STOA!I28</f>
        <v>0</v>
      </c>
      <c r="AB28" s="75">
        <f>-STOA!O28</f>
        <v>0</v>
      </c>
      <c r="AC28">
        <f t="shared" si="0"/>
        <v>8.864881625178894</v>
      </c>
      <c r="AD28">
        <f t="shared" si="1"/>
        <v>717.08889912447432</v>
      </c>
      <c r="AE28">
        <f>'IDT-1'!C28</f>
        <v>0</v>
      </c>
      <c r="AF28" s="24"/>
      <c r="AG28">
        <f t="shared" si="2"/>
        <v>717.08889912447432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5.8324999999999996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631.84553624518742</v>
      </c>
      <c r="P29" s="36">
        <v>68.387387900084036</v>
      </c>
      <c r="Q29" s="36">
        <v>22.090000000000003</v>
      </c>
      <c r="R29" s="38">
        <v>7.1473429951690814</v>
      </c>
      <c r="S29" s="38">
        <v>0</v>
      </c>
      <c r="T29" s="37">
        <f>SUMPRODUCT(LTA!J29:AN29,LTA!J$101:AN$101,LTA!J$104:AN$104)</f>
        <v>19.03</v>
      </c>
      <c r="U29" s="37">
        <f>SUMPRODUCT(LTA!J29:AN29,LTA!J$102:AN$102,LTA!J$104:AN$104)</f>
        <v>107.8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-140.30000000000001</v>
      </c>
      <c r="AA29" s="75">
        <f>STOA!I29</f>
        <v>0</v>
      </c>
      <c r="AB29" s="75">
        <f>-STOA!O29</f>
        <v>0</v>
      </c>
      <c r="AC29">
        <f t="shared" si="0"/>
        <v>8.9608995118296395</v>
      </c>
      <c r="AD29">
        <f t="shared" si="1"/>
        <v>739.87186762861074</v>
      </c>
      <c r="AE29">
        <f>'IDT-1'!C29</f>
        <v>0</v>
      </c>
      <c r="AF29" s="24"/>
      <c r="AG29">
        <f t="shared" si="2"/>
        <v>739.87186762861074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5.8324999999999996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619.692573153794</v>
      </c>
      <c r="P30" s="36">
        <v>68.387387900084036</v>
      </c>
      <c r="Q30" s="36">
        <v>22.090000000000003</v>
      </c>
      <c r="R30" s="38">
        <v>14.54</v>
      </c>
      <c r="S30" s="38">
        <v>0</v>
      </c>
      <c r="T30" s="37">
        <f>SUMPRODUCT(LTA!J30:AN30,LTA!J$101:AN$101,LTA!J$104:AN$104)</f>
        <v>20.92</v>
      </c>
      <c r="U30" s="37">
        <f>SUMPRODUCT(LTA!J30:AN30,LTA!J$102:AN$102,LTA!J$104:AN$104)</f>
        <v>107.61999999999999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-124</v>
      </c>
      <c r="AA30" s="75">
        <f>STOA!I30</f>
        <v>0</v>
      </c>
      <c r="AB30" s="75">
        <f>-STOA!O30</f>
        <v>0</v>
      </c>
      <c r="AC30">
        <f t="shared" si="0"/>
        <v>8.8141393852366008</v>
      </c>
      <c r="AD30">
        <f t="shared" si="1"/>
        <v>751.26832166864142</v>
      </c>
      <c r="AE30">
        <f>'IDT-1'!C30</f>
        <v>0</v>
      </c>
      <c r="AF30" s="24"/>
      <c r="AG30">
        <f t="shared" si="2"/>
        <v>751.26832166864142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5.8324999999999996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45.587856403987217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627.20364539232855</v>
      </c>
      <c r="P31" s="36">
        <v>68.387387900084036</v>
      </c>
      <c r="Q31" s="36">
        <v>10.61</v>
      </c>
      <c r="R31" s="38">
        <v>22.027181783292821</v>
      </c>
      <c r="S31" s="38">
        <v>0</v>
      </c>
      <c r="T31" s="37">
        <f>SUMPRODUCT(LTA!J31:AN31,LTA!J$101:AN$101,LTA!J$104:AN$104)</f>
        <v>27.6</v>
      </c>
      <c r="U31" s="37">
        <f>SUMPRODUCT(LTA!J31:AN31,LTA!J$102:AN$102,LTA!J$104:AN$104)</f>
        <v>107.46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-103</v>
      </c>
      <c r="AA31" s="75">
        <f>STOA!I31</f>
        <v>0</v>
      </c>
      <c r="AB31" s="75">
        <f>-STOA!O31</f>
        <v>0</v>
      </c>
      <c r="AC31">
        <f t="shared" si="0"/>
        <v>8.8949275550885538</v>
      </c>
      <c r="AD31">
        <f t="shared" si="1"/>
        <v>762.81364392460409</v>
      </c>
      <c r="AE31">
        <f>'IDT-1'!C31</f>
        <v>0</v>
      </c>
      <c r="AF31" s="24"/>
      <c r="AG31">
        <f t="shared" si="2"/>
        <v>762.81364392460409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5.8324999999999996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45.587856403987217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628.26985714653802</v>
      </c>
      <c r="P32" s="36">
        <v>68.387387900084036</v>
      </c>
      <c r="Q32" s="36">
        <v>10.61</v>
      </c>
      <c r="R32" s="38">
        <v>25.3</v>
      </c>
      <c r="S32" s="38">
        <v>0</v>
      </c>
      <c r="T32" s="37">
        <f>SUMPRODUCT(LTA!J32:AN32,LTA!J$101:AN$101,LTA!J$104:AN$104)</f>
        <v>40.729999999999997</v>
      </c>
      <c r="U32" s="37">
        <f>SUMPRODUCT(LTA!J32:AN32,LTA!J$102:AN$102,LTA!J$104:AN$104)</f>
        <v>107.3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-115</v>
      </c>
      <c r="AA32" s="75">
        <f>STOA!I32</f>
        <v>0</v>
      </c>
      <c r="AB32" s="75">
        <f>-STOA!O32</f>
        <v>0</v>
      </c>
      <c r="AC32">
        <f t="shared" si="0"/>
        <v>9.1843330881673673</v>
      </c>
      <c r="AD32">
        <f t="shared" si="1"/>
        <v>762.8332683624418</v>
      </c>
      <c r="AE32">
        <f>'IDT-1'!C32</f>
        <v>0</v>
      </c>
      <c r="AF32" s="24"/>
      <c r="AG32">
        <f t="shared" si="2"/>
        <v>762.8332683624418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620.3179663525226</v>
      </c>
      <c r="P33" s="36">
        <v>68.387387900084036</v>
      </c>
      <c r="Q33" s="36">
        <v>10.61</v>
      </c>
      <c r="R33" s="38">
        <v>25.3</v>
      </c>
      <c r="S33" s="38">
        <v>0</v>
      </c>
      <c r="T33" s="37">
        <f>SUMPRODUCT(LTA!J33:AN33,LTA!J$101:AN$101,LTA!J$104:AN$104)</f>
        <v>57.01</v>
      </c>
      <c r="U33" s="37">
        <f>SUMPRODUCT(LTA!J33:AN33,LTA!J$102:AN$102,LTA!J$104:AN$104)</f>
        <v>59.7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-127.4</v>
      </c>
      <c r="AA33" s="75">
        <f>STOA!I33</f>
        <v>0</v>
      </c>
      <c r="AB33" s="75">
        <f>-STOA!O33</f>
        <v>0</v>
      </c>
      <c r="AC33">
        <f t="shared" si="0"/>
        <v>8.6385045409151466</v>
      </c>
      <c r="AD33">
        <f t="shared" si="1"/>
        <v>743.79095611567868</v>
      </c>
      <c r="AE33">
        <f>'IDT-1'!C33</f>
        <v>0</v>
      </c>
      <c r="AF33" s="24"/>
      <c r="AG33">
        <f t="shared" si="2"/>
        <v>743.79095611567868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2.4496499999999997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618.07267853695532</v>
      </c>
      <c r="P34" s="36">
        <v>68.386827627794787</v>
      </c>
      <c r="Q34" s="36">
        <v>10.61</v>
      </c>
      <c r="R34" s="38">
        <v>25.3</v>
      </c>
      <c r="S34" s="38">
        <v>0</v>
      </c>
      <c r="T34" s="37">
        <f>SUMPRODUCT(LTA!J34:AN34,LTA!J$101:AN$101,LTA!J$104:AN$104)</f>
        <v>75.94</v>
      </c>
      <c r="U34" s="37">
        <f>SUMPRODUCT(LTA!J34:AN34,LTA!J$102:AN$102,LTA!J$104:AN$104)</f>
        <v>59.7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-133</v>
      </c>
      <c r="AA34" s="75">
        <f>STOA!I34</f>
        <v>0</v>
      </c>
      <c r="AB34" s="75">
        <f>-STOA!O34</f>
        <v>0</v>
      </c>
      <c r="AC34">
        <f t="shared" si="0"/>
        <v>8.9915936147343114</v>
      </c>
      <c r="AD34">
        <f t="shared" si="1"/>
        <v>734.05541895400302</v>
      </c>
      <c r="AE34">
        <f>'IDT-1'!C34</f>
        <v>0</v>
      </c>
      <c r="AF34" s="24"/>
      <c r="AG34">
        <f t="shared" si="2"/>
        <v>734.05541895400302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2.4496499999999997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588.37685373341071</v>
      </c>
      <c r="P35" s="36">
        <v>68.386827627794787</v>
      </c>
      <c r="Q35" s="36">
        <v>10.61</v>
      </c>
      <c r="R35" s="38">
        <v>25.3</v>
      </c>
      <c r="S35" s="38">
        <v>0</v>
      </c>
      <c r="T35" s="37">
        <f>SUMPRODUCT(LTA!J35:AN35,LTA!J$101:AN$101,LTA!J$104:AN$104)</f>
        <v>101.43</v>
      </c>
      <c r="U35" s="37">
        <f>SUMPRODUCT(LTA!J35:AN35,LTA!J$102:AN$102,LTA!J$104:AN$104)</f>
        <v>94.41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-213</v>
      </c>
      <c r="AA35" s="75">
        <f>STOA!I35</f>
        <v>0</v>
      </c>
      <c r="AB35" s="75">
        <f>-STOA!O35</f>
        <v>0</v>
      </c>
      <c r="AC35">
        <f t="shared" si="0"/>
        <v>9.6713865726289896</v>
      </c>
      <c r="AD35">
        <f t="shared" si="1"/>
        <v>713.8798011925636</v>
      </c>
      <c r="AE35">
        <f>'IDT-1'!C35</f>
        <v>0</v>
      </c>
      <c r="AF35" s="24"/>
      <c r="AG35">
        <f t="shared" si="2"/>
        <v>713.8798011925636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2.4496499999999997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585.8274925456559</v>
      </c>
      <c r="P36" s="36">
        <v>68.386827627794787</v>
      </c>
      <c r="Q36" s="36">
        <v>10.61</v>
      </c>
      <c r="R36" s="38">
        <v>25.3</v>
      </c>
      <c r="S36" s="38">
        <v>0</v>
      </c>
      <c r="T36" s="37">
        <f>SUMPRODUCT(LTA!J36:AN36,LTA!J$101:AN$101,LTA!J$104:AN$104)</f>
        <v>123.06</v>
      </c>
      <c r="U36" s="37">
        <f>SUMPRODUCT(LTA!J36:AN36,LTA!J$102:AN$102,LTA!J$104:AN$104)</f>
        <v>94.41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-228</v>
      </c>
      <c r="AA36" s="75">
        <f>STOA!I36</f>
        <v>0</v>
      </c>
      <c r="AB36" s="75">
        <f>-STOA!O36</f>
        <v>0</v>
      </c>
      <c r="AC36">
        <f t="shared" si="0"/>
        <v>9.958731304525184</v>
      </c>
      <c r="AD36">
        <f t="shared" si="1"/>
        <v>717.67309527291275</v>
      </c>
      <c r="AE36">
        <f>'IDT-1'!C36</f>
        <v>0</v>
      </c>
      <c r="AF36" s="24"/>
      <c r="AG36">
        <f t="shared" si="2"/>
        <v>717.67309527291275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2.4496499999999997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584.97276200945487</v>
      </c>
      <c r="P37" s="36">
        <v>68.386827627794787</v>
      </c>
      <c r="Q37" s="36">
        <v>10.606765243902439</v>
      </c>
      <c r="R37" s="38">
        <v>25.3</v>
      </c>
      <c r="S37" s="38">
        <v>0</v>
      </c>
      <c r="T37" s="37">
        <f>SUMPRODUCT(LTA!J37:AN37,LTA!J$101:AN$101,LTA!J$104:AN$104)</f>
        <v>141.93</v>
      </c>
      <c r="U37" s="37">
        <f>SUMPRODUCT(LTA!J37:AN37,LTA!J$102:AN$102,LTA!J$104:AN$104)</f>
        <v>63.04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-208</v>
      </c>
      <c r="AA37" s="75">
        <f>STOA!I37</f>
        <v>0</v>
      </c>
      <c r="AB37" s="75">
        <f>-STOA!O37</f>
        <v>0</v>
      </c>
      <c r="AC37">
        <f t="shared" si="0"/>
        <v>9.6940032477786033</v>
      </c>
      <c r="AD37">
        <f t="shared" si="1"/>
        <v>726.59200163337357</v>
      </c>
      <c r="AE37">
        <f>'IDT-1'!C37</f>
        <v>0</v>
      </c>
      <c r="AF37" s="24"/>
      <c r="AG37">
        <f t="shared" si="2"/>
        <v>726.59200163337357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2.4496499999999997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584.22450017434903</v>
      </c>
      <c r="P38" s="36">
        <v>68.386827627794787</v>
      </c>
      <c r="Q38" s="36">
        <v>10.606765243902439</v>
      </c>
      <c r="R38" s="38">
        <v>25.3</v>
      </c>
      <c r="S38" s="38">
        <v>0</v>
      </c>
      <c r="T38" s="37">
        <f>SUMPRODUCT(LTA!J38:AN38,LTA!J$101:AN$101,LTA!J$104:AN$104)</f>
        <v>162.42000000000002</v>
      </c>
      <c r="U38" s="37">
        <f>SUMPRODUCT(LTA!J38:AN38,LTA!J$102:AN$102,LTA!J$104:AN$104)</f>
        <v>62.54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-223</v>
      </c>
      <c r="AA38" s="75">
        <f>STOA!I38</f>
        <v>0</v>
      </c>
      <c r="AB38" s="75">
        <f>-STOA!O38</f>
        <v>0</v>
      </c>
      <c r="AC38">
        <f t="shared" si="0"/>
        <v>9.9827012142370499</v>
      </c>
      <c r="AD38">
        <f t="shared" si="1"/>
        <v>730.54504183180916</v>
      </c>
      <c r="AE38">
        <f>'IDT-1'!C38</f>
        <v>0</v>
      </c>
      <c r="AF38" s="24"/>
      <c r="AG38">
        <f t="shared" si="2"/>
        <v>730.54504183180916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2.4496499999999997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586.87121750488325</v>
      </c>
      <c r="P39" s="36">
        <v>66.7</v>
      </c>
      <c r="Q39" s="36">
        <v>10.35315741305674</v>
      </c>
      <c r="R39" s="38">
        <v>25.3</v>
      </c>
      <c r="S39" s="38">
        <v>0</v>
      </c>
      <c r="T39" s="37">
        <f>SUMPRODUCT(LTA!J39:AN39,LTA!J$101:AN$101,LTA!J$104:AN$104)</f>
        <v>181.43</v>
      </c>
      <c r="U39" s="37">
        <f>SUMPRODUCT(LTA!J39:AN39,LTA!J$102:AN$102,LTA!J$104:AN$104)</f>
        <v>109.3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-278</v>
      </c>
      <c r="AA39" s="75">
        <f>STOA!I39</f>
        <v>0</v>
      </c>
      <c r="AB39" s="75">
        <f>-STOA!O39</f>
        <v>0</v>
      </c>
      <c r="AC39">
        <f t="shared" si="0"/>
        <v>11.007015656829855</v>
      </c>
      <c r="AD39">
        <f t="shared" si="1"/>
        <v>740.99700926111007</v>
      </c>
      <c r="AE39">
        <f>'IDT-1'!C39</f>
        <v>0</v>
      </c>
      <c r="AF39" s="24"/>
      <c r="AG39">
        <f t="shared" si="2"/>
        <v>740.99700926111007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2.4496499999999997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586.2681407099343</v>
      </c>
      <c r="P40" s="36">
        <v>66.7</v>
      </c>
      <c r="Q40" s="36">
        <v>10.35315741305674</v>
      </c>
      <c r="R40" s="38">
        <v>25.3</v>
      </c>
      <c r="S40" s="38">
        <v>0</v>
      </c>
      <c r="T40" s="37">
        <f>SUMPRODUCT(LTA!J40:AN40,LTA!J$101:AN$101,LTA!J$104:AN$104)</f>
        <v>197.86</v>
      </c>
      <c r="U40" s="37">
        <f>SUMPRODUCT(LTA!J40:AN40,LTA!J$102:AN$102,LTA!J$104:AN$104)</f>
        <v>108.96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-263</v>
      </c>
      <c r="AA40" s="75">
        <f>STOA!I40</f>
        <v>0</v>
      </c>
      <c r="AB40" s="75">
        <f>-STOA!O40</f>
        <v>0</v>
      </c>
      <c r="AC40">
        <f t="shared" si="0"/>
        <v>11.010038445878948</v>
      </c>
      <c r="AD40">
        <f t="shared" si="1"/>
        <v>771.48090967711209</v>
      </c>
      <c r="AE40">
        <f>'IDT-1'!C40</f>
        <v>0</v>
      </c>
      <c r="AF40" s="24"/>
      <c r="AG40">
        <f t="shared" si="2"/>
        <v>771.48090967711209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2.4496499999999997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582.82720326666197</v>
      </c>
      <c r="P41" s="36">
        <v>68.386827627794787</v>
      </c>
      <c r="Q41" s="36">
        <v>22.094990962494354</v>
      </c>
      <c r="R41" s="38">
        <v>25.3</v>
      </c>
      <c r="S41" s="38">
        <v>0</v>
      </c>
      <c r="T41" s="37">
        <f>SUMPRODUCT(LTA!J41:AN41,LTA!J$101:AN$101,LTA!J$104:AN$104)</f>
        <v>214.00000000000003</v>
      </c>
      <c r="U41" s="37">
        <f>SUMPRODUCT(LTA!J41:AN41,LTA!J$102:AN$102,LTA!J$104:AN$104)</f>
        <v>108.46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-253</v>
      </c>
      <c r="AA41" s="75">
        <f>STOA!I41</f>
        <v>0</v>
      </c>
      <c r="AB41" s="75">
        <f>-STOA!O41</f>
        <v>0</v>
      </c>
      <c r="AC41">
        <f t="shared" si="0"/>
        <v>11.225311325244212</v>
      </c>
      <c r="AD41">
        <f t="shared" si="1"/>
        <v>796.89336053170689</v>
      </c>
      <c r="AE41">
        <f>'IDT-1'!C41</f>
        <v>0</v>
      </c>
      <c r="AF41" s="24"/>
      <c r="AG41">
        <f t="shared" si="2"/>
        <v>796.89336053170689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2.4496499999999997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582.82720326666197</v>
      </c>
      <c r="P42" s="36">
        <v>68.387088176438027</v>
      </c>
      <c r="Q42" s="36">
        <v>22.094990962494354</v>
      </c>
      <c r="R42" s="38">
        <v>25.3</v>
      </c>
      <c r="S42" s="38">
        <v>0</v>
      </c>
      <c r="T42" s="37">
        <f>SUMPRODUCT(LTA!J42:AN42,LTA!J$101:AN$101,LTA!J$104:AN$104)</f>
        <v>228.38000000000002</v>
      </c>
      <c r="U42" s="37">
        <f>SUMPRODUCT(LTA!J42:AN42,LTA!J$102:AN$102,LTA!J$104:AN$104)</f>
        <v>107.96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-253</v>
      </c>
      <c r="AA42" s="75">
        <f>STOA!I42</f>
        <v>0</v>
      </c>
      <c r="AB42" s="75">
        <f>-STOA!O42</f>
        <v>0</v>
      </c>
      <c r="AC42">
        <f t="shared" si="0"/>
        <v>11.341905513852817</v>
      </c>
      <c r="AD42">
        <f t="shared" si="1"/>
        <v>810.65702689174157</v>
      </c>
      <c r="AE42">
        <f>'IDT-1'!C42</f>
        <v>0</v>
      </c>
      <c r="AF42" s="24"/>
      <c r="AG42">
        <f t="shared" si="2"/>
        <v>810.65702689174157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2.6829499999999995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580.27864546343858</v>
      </c>
      <c r="P43" s="36">
        <v>68.387088176438027</v>
      </c>
      <c r="Q43" s="36">
        <v>22.094990962494354</v>
      </c>
      <c r="R43" s="38">
        <v>25.3</v>
      </c>
      <c r="S43" s="38">
        <v>0</v>
      </c>
      <c r="T43" s="37">
        <f>SUMPRODUCT(LTA!J43:AN43,LTA!J$101:AN$101,LTA!J$104:AN$104)</f>
        <v>244.31</v>
      </c>
      <c r="U43" s="37">
        <f>SUMPRODUCT(LTA!J43:AN43,LTA!J$102:AN$102,LTA!J$104:AN$104)</f>
        <v>107.96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-248</v>
      </c>
      <c r="AA43" s="75">
        <f>STOA!I43</f>
        <v>0</v>
      </c>
      <c r="AB43" s="75">
        <f>-STOA!O43</f>
        <v>0</v>
      </c>
      <c r="AC43">
        <f t="shared" si="0"/>
        <v>11.430855875131074</v>
      </c>
      <c r="AD43">
        <f t="shared" si="1"/>
        <v>827.18281872723992</v>
      </c>
      <c r="AE43">
        <f>'IDT-1'!C43</f>
        <v>0</v>
      </c>
      <c r="AF43" s="24"/>
      <c r="AG43">
        <f t="shared" si="2"/>
        <v>827.18281872723992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-12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2.6829499999999995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593.45875049981805</v>
      </c>
      <c r="P44" s="36">
        <v>68.387387900084036</v>
      </c>
      <c r="Q44" s="36">
        <v>22.094990962494354</v>
      </c>
      <c r="R44" s="38">
        <v>25.3</v>
      </c>
      <c r="S44" s="38">
        <v>0</v>
      </c>
      <c r="T44" s="37">
        <f>SUMPRODUCT(LTA!J44:AN44,LTA!J$101:AN$101,LTA!J$104:AN$104)</f>
        <v>253.35</v>
      </c>
      <c r="U44" s="37">
        <f>SUMPRODUCT(LTA!J44:AN44,LTA!J$102:AN$102,LTA!J$104:AN$104)</f>
        <v>107.96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-238</v>
      </c>
      <c r="AA44" s="75">
        <f>STOA!I44</f>
        <v>0</v>
      </c>
      <c r="AB44" s="75">
        <f>-STOA!O44</f>
        <v>0</v>
      </c>
      <c r="AC44">
        <f t="shared" si="0"/>
        <v>11.600564959665508</v>
      </c>
      <c r="AD44">
        <f t="shared" si="1"/>
        <v>851.23351440273086</v>
      </c>
      <c r="AE44">
        <f>'IDT-1'!C44</f>
        <v>0</v>
      </c>
      <c r="AF44" s="24"/>
      <c r="AG44">
        <f t="shared" si="2"/>
        <v>851.23351440273086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2.6829499999999995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586.35368836011298</v>
      </c>
      <c r="P45" s="36">
        <v>68.387387900084036</v>
      </c>
      <c r="Q45" s="36">
        <v>10.233157407407408</v>
      </c>
      <c r="R45" s="38">
        <v>25.3</v>
      </c>
      <c r="S45" s="38">
        <v>0</v>
      </c>
      <c r="T45" s="37">
        <f>SUMPRODUCT(LTA!J45:AN45,LTA!J$101:AN$101,LTA!J$104:AN$104)</f>
        <v>255.09</v>
      </c>
      <c r="U45" s="37">
        <f>SUMPRODUCT(LTA!J45:AN45,LTA!J$102:AN$102,LTA!J$104:AN$104)</f>
        <v>91.39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-188</v>
      </c>
      <c r="AA45" s="75">
        <f>STOA!I45</f>
        <v>0</v>
      </c>
      <c r="AB45" s="75">
        <f>-STOA!O45</f>
        <v>0</v>
      </c>
      <c r="AC45">
        <f t="shared" si="0"/>
        <v>10.952411253659028</v>
      </c>
      <c r="AD45">
        <f t="shared" si="1"/>
        <v>861.08477241394542</v>
      </c>
      <c r="AE45">
        <f>'IDT-1'!C45</f>
        <v>0</v>
      </c>
      <c r="AF45" s="24"/>
      <c r="AG45">
        <f t="shared" si="2"/>
        <v>861.08477241394542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-27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2.6829499999999995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586.35368836011298</v>
      </c>
      <c r="P46" s="36">
        <v>68.387387900084036</v>
      </c>
      <c r="Q46" s="36">
        <v>10.233157407407408</v>
      </c>
      <c r="R46" s="38">
        <v>25.3</v>
      </c>
      <c r="S46" s="38">
        <v>0</v>
      </c>
      <c r="T46" s="37">
        <f>SUMPRODUCT(LTA!J46:AN46,LTA!J$101:AN$101,LTA!J$104:AN$104)</f>
        <v>257.18</v>
      </c>
      <c r="U46" s="37">
        <f>SUMPRODUCT(LTA!J46:AN46,LTA!J$102:AN$102,LTA!J$104:AN$104)</f>
        <v>86.57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-178</v>
      </c>
      <c r="AA46" s="75">
        <f>STOA!I46</f>
        <v>0</v>
      </c>
      <c r="AB46" s="75">
        <f>-STOA!O46</f>
        <v>0</v>
      </c>
      <c r="AC46">
        <f t="shared" si="0"/>
        <v>10.853238834135023</v>
      </c>
      <c r="AD46">
        <f t="shared" si="1"/>
        <v>867.45394483346922</v>
      </c>
      <c r="AE46">
        <f>'IDT-1'!C46</f>
        <v>0</v>
      </c>
      <c r="AF46" s="24"/>
      <c r="AG46">
        <f t="shared" si="2"/>
        <v>867.45394483346922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-28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2.6829499999999995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569.13906179836158</v>
      </c>
      <c r="P47" s="36">
        <v>50.057787109893034</v>
      </c>
      <c r="Q47" s="36">
        <v>10.23</v>
      </c>
      <c r="R47" s="38">
        <v>25.3</v>
      </c>
      <c r="S47" s="38">
        <v>0</v>
      </c>
      <c r="T47" s="37">
        <f>SUMPRODUCT(LTA!J47:AN47,LTA!J$101:AN$101,LTA!J$104:AN$104)</f>
        <v>258.14</v>
      </c>
      <c r="U47" s="37">
        <f>SUMPRODUCT(LTA!J47:AN47,LTA!J$102:AN$102,LTA!J$104:AN$104)</f>
        <v>60.54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-117</v>
      </c>
      <c r="AA47" s="75">
        <f>STOA!I47</f>
        <v>0</v>
      </c>
      <c r="AB47" s="75">
        <f>-STOA!O47</f>
        <v>0</v>
      </c>
      <c r="AC47">
        <f t="shared" si="0"/>
        <v>10.005206493160923</v>
      </c>
      <c r="AD47">
        <f t="shared" si="1"/>
        <v>847.68459241509368</v>
      </c>
      <c r="AE47">
        <f>'IDT-1'!C47</f>
        <v>0</v>
      </c>
      <c r="AF47" s="24"/>
      <c r="AG47">
        <f t="shared" si="2"/>
        <v>847.68459241509368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-49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2.6829499999999995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566.00884772073687</v>
      </c>
      <c r="P48" s="36">
        <v>50.057787109893034</v>
      </c>
      <c r="Q48" s="36">
        <v>10.23</v>
      </c>
      <c r="R48" s="38">
        <v>25.3</v>
      </c>
      <c r="S48" s="38">
        <v>0</v>
      </c>
      <c r="T48" s="37">
        <f>SUMPRODUCT(LTA!J48:AN48,LTA!J$101:AN$101,LTA!J$104:AN$104)</f>
        <v>258.45000000000005</v>
      </c>
      <c r="U48" s="37">
        <f>SUMPRODUCT(LTA!J48:AN48,LTA!J$102:AN$102,LTA!J$104:AN$104)</f>
        <v>60.54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-112</v>
      </c>
      <c r="AA48" s="75">
        <f>STOA!I48</f>
        <v>0</v>
      </c>
      <c r="AB48" s="75">
        <f>-STOA!O48</f>
        <v>0</v>
      </c>
      <c r="AC48">
        <f t="shared" si="0"/>
        <v>9.9222185908346532</v>
      </c>
      <c r="AD48">
        <f t="shared" si="1"/>
        <v>851.94736623979531</v>
      </c>
      <c r="AE48">
        <f>'IDT-1'!C48</f>
        <v>0</v>
      </c>
      <c r="AF48" s="24"/>
      <c r="AG48">
        <f t="shared" si="2"/>
        <v>851.94736623979531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-47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2.6829499999999995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542.39487066612151</v>
      </c>
      <c r="P49" s="36">
        <v>46.567941384492975</v>
      </c>
      <c r="Q49" s="36">
        <v>10.23</v>
      </c>
      <c r="R49" s="38">
        <v>25.3</v>
      </c>
      <c r="S49" s="38">
        <v>0</v>
      </c>
      <c r="T49" s="37">
        <f>SUMPRODUCT(LTA!J49:AN49,LTA!J$101:AN$101,LTA!J$104:AN$104)</f>
        <v>258.63</v>
      </c>
      <c r="U49" s="37">
        <f>SUMPRODUCT(LTA!J49:AN49,LTA!J$102:AN$102,LTA!J$104:AN$104)</f>
        <v>60.54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-97</v>
      </c>
      <c r="AA49" s="75">
        <f>STOA!I49</f>
        <v>0</v>
      </c>
      <c r="AB49" s="75">
        <f>-STOA!O49</f>
        <v>0</v>
      </c>
      <c r="AC49">
        <f t="shared" si="0"/>
        <v>9.6028757445087418</v>
      </c>
      <c r="AD49">
        <f t="shared" si="1"/>
        <v>836.3428863061057</v>
      </c>
      <c r="AE49">
        <f>'IDT-1'!C49</f>
        <v>0</v>
      </c>
      <c r="AF49" s="24"/>
      <c r="AG49">
        <f t="shared" si="2"/>
        <v>836.3428863061057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-51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2.6829499999999995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542.39487066612151</v>
      </c>
      <c r="P50" s="36">
        <v>39.168268499690569</v>
      </c>
      <c r="Q50" s="36">
        <v>10.23</v>
      </c>
      <c r="R50" s="38">
        <v>25.3</v>
      </c>
      <c r="S50" s="38">
        <v>0</v>
      </c>
      <c r="T50" s="37">
        <f>SUMPRODUCT(LTA!J50:AN50,LTA!J$101:AN$101,LTA!J$104:AN$104)</f>
        <v>258.64999999999998</v>
      </c>
      <c r="U50" s="37">
        <f>SUMPRODUCT(LTA!J50:AN50,LTA!J$102:AN$102,LTA!J$104:AN$104)</f>
        <v>60.2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-77</v>
      </c>
      <c r="AA50" s="75">
        <f>STOA!I50</f>
        <v>0</v>
      </c>
      <c r="AB50" s="75">
        <f>-STOA!O50</f>
        <v>0</v>
      </c>
      <c r="AC50">
        <f t="shared" si="0"/>
        <v>9.4787323882021788</v>
      </c>
      <c r="AD50">
        <f t="shared" si="1"/>
        <v>835.74735677760998</v>
      </c>
      <c r="AE50">
        <f>'IDT-1'!C50</f>
        <v>0</v>
      </c>
      <c r="AF50" s="24"/>
      <c r="AG50">
        <f t="shared" si="2"/>
        <v>835.74735677760998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-64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2.6829499999999995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548.02844928706736</v>
      </c>
      <c r="P51" s="36">
        <v>34.32</v>
      </c>
      <c r="Q51" s="36">
        <v>10.23</v>
      </c>
      <c r="R51" s="38">
        <v>25.3</v>
      </c>
      <c r="S51" s="38">
        <v>0</v>
      </c>
      <c r="T51" s="37">
        <f>SUMPRODUCT(LTA!J51:AN51,LTA!J$101:AN$101,LTA!J$104:AN$104)</f>
        <v>258.64999999999998</v>
      </c>
      <c r="U51" s="37">
        <f>SUMPRODUCT(LTA!J51:AN51,LTA!J$102:AN$102,LTA!J$104:AN$104)</f>
        <v>63.04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-82</v>
      </c>
      <c r="AA51" s="75">
        <f>STOA!I51</f>
        <v>0</v>
      </c>
      <c r="AB51" s="75">
        <f>-STOA!O51</f>
        <v>0</v>
      </c>
      <c r="AC51">
        <f t="shared" si="0"/>
        <v>9.4498868891464998</v>
      </c>
      <c r="AD51">
        <f t="shared" si="1"/>
        <v>846.4015123979209</v>
      </c>
      <c r="AE51">
        <f>'IDT-1'!C51</f>
        <v>0</v>
      </c>
      <c r="AF51" s="24"/>
      <c r="AG51">
        <f t="shared" si="2"/>
        <v>846.4015123979209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-52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2.6829499999999995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548.02844928706736</v>
      </c>
      <c r="P52" s="36">
        <v>34.32</v>
      </c>
      <c r="Q52" s="36">
        <v>10.23</v>
      </c>
      <c r="R52" s="38">
        <v>25.3</v>
      </c>
      <c r="S52" s="38">
        <v>0</v>
      </c>
      <c r="T52" s="37">
        <f>SUMPRODUCT(LTA!J52:AN52,LTA!J$101:AN$101,LTA!J$104:AN$104)</f>
        <v>258.64999999999998</v>
      </c>
      <c r="U52" s="37">
        <f>SUMPRODUCT(LTA!J52:AN52,LTA!J$102:AN$102,LTA!J$104:AN$104)</f>
        <v>62.7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-82</v>
      </c>
      <c r="AA52" s="75">
        <f>STOA!I52</f>
        <v>0</v>
      </c>
      <c r="AB52" s="75">
        <f>-STOA!O52</f>
        <v>0</v>
      </c>
      <c r="AC52">
        <f t="shared" si="0"/>
        <v>9.4555020468713895</v>
      </c>
      <c r="AD52">
        <f t="shared" si="1"/>
        <v>845.05589724019603</v>
      </c>
      <c r="AE52">
        <f>'IDT-1'!C52</f>
        <v>0</v>
      </c>
      <c r="AF52" s="24"/>
      <c r="AG52">
        <f t="shared" si="2"/>
        <v>845.05589724019603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-53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2.6829499999999995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543.38939474336689</v>
      </c>
      <c r="P53" s="36">
        <v>37.007931940098345</v>
      </c>
      <c r="Q53" s="36">
        <v>10.23</v>
      </c>
      <c r="R53" s="38">
        <v>25.3</v>
      </c>
      <c r="S53" s="38">
        <v>0</v>
      </c>
      <c r="T53" s="37">
        <f>SUMPRODUCT(LTA!J53:AN53,LTA!J$101:AN$101,LTA!J$104:AN$104)</f>
        <v>265.32</v>
      </c>
      <c r="U53" s="37">
        <f>SUMPRODUCT(LTA!J53:AN53,LTA!J$102:AN$102,LTA!J$104:AN$104)</f>
        <v>62.379999999999995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-77</v>
      </c>
      <c r="AA53" s="75">
        <f>STOA!I53</f>
        <v>0</v>
      </c>
      <c r="AB53" s="75">
        <f>-STOA!O53</f>
        <v>0</v>
      </c>
      <c r="AC53">
        <f t="shared" si="0"/>
        <v>9.3569140934029047</v>
      </c>
      <c r="AD53">
        <f t="shared" si="1"/>
        <v>865.55336259006231</v>
      </c>
      <c r="AE53">
        <f>'IDT-1'!C53</f>
        <v>0</v>
      </c>
      <c r="AF53" s="24"/>
      <c r="AG53">
        <f t="shared" si="2"/>
        <v>865.55336259006231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-42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2.6829499999999995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543.38986013242925</v>
      </c>
      <c r="P54" s="36">
        <v>33.75</v>
      </c>
      <c r="Q54" s="36">
        <v>10.23</v>
      </c>
      <c r="R54" s="38">
        <v>25.3</v>
      </c>
      <c r="S54" s="38">
        <v>0</v>
      </c>
      <c r="T54" s="37">
        <f>SUMPRODUCT(LTA!J54:AN54,LTA!J$101:AN$101,LTA!J$104:AN$104)</f>
        <v>264.64999999999998</v>
      </c>
      <c r="U54" s="37">
        <f>SUMPRODUCT(LTA!J54:AN54,LTA!J$102:AN$102,LTA!J$104:AN$104)</f>
        <v>62.04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-82</v>
      </c>
      <c r="AA54" s="75">
        <f>STOA!I54</f>
        <v>0</v>
      </c>
      <c r="AB54" s="75">
        <f>-STOA!O54</f>
        <v>0</v>
      </c>
      <c r="AC54">
        <f t="shared" si="0"/>
        <v>9.3464808475488717</v>
      </c>
      <c r="AD54">
        <f t="shared" si="1"/>
        <v>858.29632928488036</v>
      </c>
      <c r="AE54">
        <f>'IDT-1'!C54</f>
        <v>0</v>
      </c>
      <c r="AF54" s="24"/>
      <c r="AG54">
        <f t="shared" si="2"/>
        <v>858.29632928488036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5.1326000000000001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543.37888873969223</v>
      </c>
      <c r="P55" s="36">
        <v>33.746956717763751</v>
      </c>
      <c r="Q55" s="36">
        <v>10.233157407407408</v>
      </c>
      <c r="R55" s="38">
        <v>25.3</v>
      </c>
      <c r="S55" s="38">
        <v>0</v>
      </c>
      <c r="T55" s="37">
        <f>SUMPRODUCT(LTA!J55:AN55,LTA!J$101:AN$101,LTA!J$104:AN$104)</f>
        <v>264.32</v>
      </c>
      <c r="U55" s="37">
        <f>SUMPRODUCT(LTA!J55:AN55,LTA!J$102:AN$102,LTA!J$104:AN$104)</f>
        <v>61.7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-97</v>
      </c>
      <c r="AA55" s="75">
        <f>STOA!I55</f>
        <v>0</v>
      </c>
      <c r="AB55" s="75">
        <f>-STOA!O55</f>
        <v>0</v>
      </c>
      <c r="AC55">
        <f t="shared" si="0"/>
        <v>9.4968772300995425</v>
      </c>
      <c r="AD55">
        <f t="shared" si="1"/>
        <v>843.91472563476384</v>
      </c>
      <c r="AE55">
        <f>'IDT-1'!C55</f>
        <v>0</v>
      </c>
      <c r="AF55" s="24"/>
      <c r="AG55">
        <f t="shared" si="2"/>
        <v>843.91472563476384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-41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5.8324999999999996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543.37888873969223</v>
      </c>
      <c r="P56" s="36">
        <v>33.746956717763751</v>
      </c>
      <c r="Q56" s="36">
        <v>10.233157407407408</v>
      </c>
      <c r="R56" s="38">
        <v>25.3</v>
      </c>
      <c r="S56" s="38">
        <v>0</v>
      </c>
      <c r="T56" s="37">
        <f>SUMPRODUCT(LTA!J56:AN56,LTA!J$101:AN$101,LTA!J$104:AN$104)</f>
        <v>263.99</v>
      </c>
      <c r="U56" s="37">
        <f>SUMPRODUCT(LTA!J56:AN56,LTA!J$102:AN$102,LTA!J$104:AN$104)</f>
        <v>61.379999999999995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-107</v>
      </c>
      <c r="AA56" s="75">
        <f>STOA!I56</f>
        <v>0</v>
      </c>
      <c r="AB56" s="75">
        <f>-STOA!O56</f>
        <v>0</v>
      </c>
      <c r="AC56">
        <f t="shared" si="0"/>
        <v>9.6243637559728779</v>
      </c>
      <c r="AD56">
        <f t="shared" si="1"/>
        <v>828.83713910889037</v>
      </c>
      <c r="AE56">
        <f>'IDT-1'!C56</f>
        <v>0</v>
      </c>
      <c r="AF56" s="24"/>
      <c r="AG56">
        <f t="shared" si="2"/>
        <v>828.83713910889037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-46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5.8324999999999996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543.37888873969223</v>
      </c>
      <c r="P57" s="36">
        <v>33.746956717763751</v>
      </c>
      <c r="Q57" s="36">
        <v>10.233157407407408</v>
      </c>
      <c r="R57" s="38">
        <v>25.3</v>
      </c>
      <c r="S57" s="38">
        <v>0</v>
      </c>
      <c r="T57" s="37">
        <f>SUMPRODUCT(LTA!J57:AN57,LTA!J$101:AN$101,LTA!J$104:AN$104)</f>
        <v>260.64999999999998</v>
      </c>
      <c r="U57" s="37">
        <f>SUMPRODUCT(LTA!J57:AN57,LTA!J$102:AN$102,LTA!J$104:AN$104)</f>
        <v>61.04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-107</v>
      </c>
      <c r="AA57" s="75">
        <f>STOA!I57</f>
        <v>0</v>
      </c>
      <c r="AB57" s="75">
        <f>-STOA!O57</f>
        <v>0</v>
      </c>
      <c r="AC57">
        <f t="shared" si="0"/>
        <v>9.5123136518986549</v>
      </c>
      <c r="AD57">
        <f t="shared" si="1"/>
        <v>829.66918921296451</v>
      </c>
      <c r="AE57">
        <f>'IDT-1'!C57</f>
        <v>0</v>
      </c>
      <c r="AF57" s="24"/>
      <c r="AG57">
        <f t="shared" si="2"/>
        <v>829.66918921296451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-39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5.8324999999999996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543.37888873969223</v>
      </c>
      <c r="P58" s="36">
        <v>33.750000000000007</v>
      </c>
      <c r="Q58" s="36">
        <v>10.233157407407408</v>
      </c>
      <c r="R58" s="38">
        <v>25.3</v>
      </c>
      <c r="S58" s="38">
        <v>0</v>
      </c>
      <c r="T58" s="37">
        <f>SUMPRODUCT(LTA!J58:AN58,LTA!J$101:AN$101,LTA!J$104:AN$104)</f>
        <v>260.63</v>
      </c>
      <c r="U58" s="37">
        <f>SUMPRODUCT(LTA!J58:AN58,LTA!J$102:AN$102,LTA!J$104:AN$104)</f>
        <v>60.7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-97</v>
      </c>
      <c r="AA58" s="75">
        <f>STOA!I58</f>
        <v>0</v>
      </c>
      <c r="AB58" s="75">
        <f>-STOA!O58</f>
        <v>0</v>
      </c>
      <c r="AC58">
        <f t="shared" si="0"/>
        <v>9.4669594268449941</v>
      </c>
      <c r="AD58">
        <f t="shared" si="1"/>
        <v>834.35758672025463</v>
      </c>
      <c r="AE58">
        <f>'IDT-1'!C58</f>
        <v>0</v>
      </c>
      <c r="AF58" s="24"/>
      <c r="AG58">
        <f t="shared" si="2"/>
        <v>834.35758672025463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-44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5.8324999999999996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543.37888873969223</v>
      </c>
      <c r="P59" s="36">
        <v>33.75</v>
      </c>
      <c r="Q59" s="36">
        <v>10.233157407407408</v>
      </c>
      <c r="R59" s="38">
        <v>25.3</v>
      </c>
      <c r="S59" s="38">
        <v>0</v>
      </c>
      <c r="T59" s="37">
        <f>SUMPRODUCT(LTA!J59:AN59,LTA!J$101:AN$101,LTA!J$104:AN$104)</f>
        <v>260.39999999999998</v>
      </c>
      <c r="U59" s="37">
        <f>SUMPRODUCT(LTA!J59:AN59,LTA!J$102:AN$102,LTA!J$104:AN$104)</f>
        <v>60.379999999999995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-92</v>
      </c>
      <c r="AA59" s="75">
        <f>STOA!I59</f>
        <v>0</v>
      </c>
      <c r="AB59" s="75">
        <f>-STOA!O59</f>
        <v>0</v>
      </c>
      <c r="AC59">
        <f t="shared" si="0"/>
        <v>9.4708105845698825</v>
      </c>
      <c r="AD59">
        <f t="shared" si="1"/>
        <v>832.8037355625296</v>
      </c>
      <c r="AE59">
        <f>'IDT-1'!C59</f>
        <v>0</v>
      </c>
      <c r="AF59" s="24"/>
      <c r="AG59">
        <f t="shared" si="2"/>
        <v>832.8037355625296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5.8324999999999996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48.19779354543374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543.38939474336689</v>
      </c>
      <c r="P60" s="36">
        <v>33.75</v>
      </c>
      <c r="Q60" s="36">
        <v>10.23</v>
      </c>
      <c r="R60" s="38">
        <v>25.3</v>
      </c>
      <c r="S60" s="38">
        <v>0</v>
      </c>
      <c r="T60" s="37">
        <f>SUMPRODUCT(LTA!J60:AN60,LTA!J$101:AN$101,LTA!J$104:AN$104)</f>
        <v>258.93</v>
      </c>
      <c r="U60" s="37">
        <f>SUMPRODUCT(LTA!J60:AN60,LTA!J$102:AN$102,LTA!J$104:AN$104)</f>
        <v>60.379999999999995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-82</v>
      </c>
      <c r="AA60" s="75">
        <f>STOA!I60</f>
        <v>0</v>
      </c>
      <c r="AB60" s="75">
        <f>-STOA!O60</f>
        <v>0</v>
      </c>
      <c r="AC60">
        <f t="shared" si="0"/>
        <v>9.5192704094597307</v>
      </c>
      <c r="AD60">
        <f t="shared" si="1"/>
        <v>830.49041787934095</v>
      </c>
      <c r="AE60">
        <f>'IDT-1'!C60</f>
        <v>0</v>
      </c>
      <c r="AF60" s="24"/>
      <c r="AG60">
        <f t="shared" si="2"/>
        <v>830.49041787934095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5.8324999999999996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50.870000000000005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543.38939474336689</v>
      </c>
      <c r="P61" s="36">
        <v>31.938514418604655</v>
      </c>
      <c r="Q61" s="36">
        <v>10.23</v>
      </c>
      <c r="R61" s="38">
        <v>25.3</v>
      </c>
      <c r="S61" s="38">
        <v>0</v>
      </c>
      <c r="T61" s="37">
        <f>SUMPRODUCT(LTA!J61:AN61,LTA!J$101:AN$101,LTA!J$104:AN$104)</f>
        <v>263.86</v>
      </c>
      <c r="U61" s="37">
        <f>SUMPRODUCT(LTA!J61:AN61,LTA!J$102:AN$102,LTA!J$104:AN$104)</f>
        <v>60.379999999999995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-67</v>
      </c>
      <c r="AA61" s="75">
        <f>STOA!I61</f>
        <v>0</v>
      </c>
      <c r="AB61" s="75">
        <f>-STOA!O61</f>
        <v>0</v>
      </c>
      <c r="AC61">
        <f t="shared" si="0"/>
        <v>9.3900181525716953</v>
      </c>
      <c r="AD61">
        <f t="shared" si="1"/>
        <v>857.41039100939986</v>
      </c>
      <c r="AE61">
        <f>'IDT-1'!C61</f>
        <v>0</v>
      </c>
      <c r="AF61" s="24"/>
      <c r="AG61">
        <f t="shared" si="2"/>
        <v>857.41039100939986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5.8324999999999996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53.399999999999991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565.04532756373192</v>
      </c>
      <c r="P62" s="36">
        <v>68.387387900084036</v>
      </c>
      <c r="Q62" s="36">
        <v>10.23</v>
      </c>
      <c r="R62" s="38">
        <v>25.3</v>
      </c>
      <c r="S62" s="38">
        <v>0</v>
      </c>
      <c r="T62" s="37">
        <f>SUMPRODUCT(LTA!J62:AN62,LTA!J$101:AN$101,LTA!J$104:AN$104)</f>
        <v>258.02</v>
      </c>
      <c r="U62" s="37">
        <f>SUMPRODUCT(LTA!J62:AN62,LTA!J$102:AN$102,LTA!J$104:AN$104)</f>
        <v>60.379999999999995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-88</v>
      </c>
      <c r="AA62" s="75">
        <f>STOA!I62</f>
        <v>0</v>
      </c>
      <c r="AB62" s="75">
        <f>-STOA!O62</f>
        <v>0</v>
      </c>
      <c r="AC62">
        <f t="shared" si="0"/>
        <v>10.350092831275639</v>
      </c>
      <c r="AD62">
        <f t="shared" si="1"/>
        <v>852.24512263254007</v>
      </c>
      <c r="AE62">
        <f>'IDT-1'!C62</f>
        <v>0</v>
      </c>
      <c r="AF62" s="24"/>
      <c r="AG62">
        <f t="shared" si="2"/>
        <v>852.24512263254007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-96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5.8324999999999996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55.727753637792738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565.03568302194253</v>
      </c>
      <c r="P63" s="36">
        <v>68.387387900084036</v>
      </c>
      <c r="Q63" s="36">
        <v>10.23</v>
      </c>
      <c r="R63" s="38">
        <v>25.3</v>
      </c>
      <c r="S63" s="38">
        <v>0</v>
      </c>
      <c r="T63" s="37">
        <f>SUMPRODUCT(LTA!J63:AN63,LTA!J$101:AN$101,LTA!J$104:AN$104)</f>
        <v>247.89</v>
      </c>
      <c r="U63" s="37">
        <f>SUMPRODUCT(LTA!J63:AN63,LTA!J$102:AN$102,LTA!J$104:AN$104)</f>
        <v>84.48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-113</v>
      </c>
      <c r="AA63" s="75">
        <f>STOA!I63</f>
        <v>0</v>
      </c>
      <c r="AB63" s="75">
        <f>-STOA!O63</f>
        <v>0</v>
      </c>
      <c r="AC63">
        <f t="shared" si="0"/>
        <v>10.664807259904739</v>
      </c>
      <c r="AD63">
        <f t="shared" si="1"/>
        <v>847.21851729991442</v>
      </c>
      <c r="AE63">
        <f>'IDT-1'!C63</f>
        <v>0</v>
      </c>
      <c r="AF63" s="24"/>
      <c r="AG63">
        <f t="shared" si="2"/>
        <v>847.21851729991442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-92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5.8324999999999996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564.89740380206013</v>
      </c>
      <c r="P64" s="36">
        <v>68.387387900084036</v>
      </c>
      <c r="Q64" s="36">
        <v>10.23</v>
      </c>
      <c r="R64" s="38">
        <v>25.3</v>
      </c>
      <c r="S64" s="38">
        <v>0</v>
      </c>
      <c r="T64" s="37">
        <f>SUMPRODUCT(LTA!J64:AN64,LTA!J$101:AN$101,LTA!J$104:AN$104)</f>
        <v>232.13</v>
      </c>
      <c r="U64" s="37">
        <f>SUMPRODUCT(LTA!J64:AN64,LTA!J$102:AN$102,LTA!J$104:AN$104)</f>
        <v>94.13000000000001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-103</v>
      </c>
      <c r="AA64" s="75">
        <f>STOA!I64</f>
        <v>0</v>
      </c>
      <c r="AB64" s="75">
        <f>-STOA!O64</f>
        <v>0</v>
      </c>
      <c r="AC64">
        <f t="shared" si="0"/>
        <v>10.450865848926489</v>
      </c>
      <c r="AD64">
        <f t="shared" si="1"/>
        <v>844.05642585321766</v>
      </c>
      <c r="AE64">
        <f>'IDT-1'!C64</f>
        <v>0</v>
      </c>
      <c r="AF64" s="24"/>
      <c r="AG64">
        <f t="shared" si="2"/>
        <v>844.05642585321766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-91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5.8324999999999996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565.26911898757112</v>
      </c>
      <c r="P65" s="36">
        <v>68.387387900084036</v>
      </c>
      <c r="Q65" s="36">
        <v>10.23</v>
      </c>
      <c r="R65" s="38">
        <v>25.3</v>
      </c>
      <c r="S65" s="38">
        <v>0</v>
      </c>
      <c r="T65" s="37">
        <f>SUMPRODUCT(LTA!J65:AN65,LTA!J$101:AN$101,LTA!J$104:AN$104)</f>
        <v>228.87</v>
      </c>
      <c r="U65" s="37">
        <f>SUMPRODUCT(LTA!J65:AN65,LTA!J$102:AN$102,LTA!J$104:AN$104)</f>
        <v>94.13000000000001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-95</v>
      </c>
      <c r="AA65" s="75">
        <f>STOA!I65</f>
        <v>0</v>
      </c>
      <c r="AB65" s="75">
        <f>-STOA!O65</f>
        <v>0</v>
      </c>
      <c r="AC65">
        <f t="shared" si="0"/>
        <v>10.316479206061222</v>
      </c>
      <c r="AD65">
        <f t="shared" si="1"/>
        <v>854.30252768159392</v>
      </c>
      <c r="AE65">
        <f>'IDT-1'!C65</f>
        <v>0</v>
      </c>
      <c r="AF65" s="24"/>
      <c r="AG65">
        <f t="shared" si="2"/>
        <v>854.30252768159392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-86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5.8324999999999996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580.78526213318787</v>
      </c>
      <c r="P66" s="36">
        <v>68.387387900084036</v>
      </c>
      <c r="Q66" s="36">
        <v>22.090000000000003</v>
      </c>
      <c r="R66" s="38">
        <v>25.3</v>
      </c>
      <c r="S66" s="38">
        <v>0</v>
      </c>
      <c r="T66" s="37">
        <f>SUMPRODUCT(LTA!J66:AN66,LTA!J$101:AN$101,LTA!J$104:AN$104)</f>
        <v>212.32999999999998</v>
      </c>
      <c r="U66" s="37">
        <f>SUMPRODUCT(LTA!J66:AN66,LTA!J$102:AN$102,LTA!J$104:AN$104)</f>
        <v>107.8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-110</v>
      </c>
      <c r="AA66" s="75">
        <f>STOA!I66</f>
        <v>0</v>
      </c>
      <c r="AB66" s="75">
        <f>-STOA!O66</f>
        <v>0</v>
      </c>
      <c r="AC66">
        <f t="shared" si="0"/>
        <v>10.708696278431965</v>
      </c>
      <c r="AD66">
        <f t="shared" si="1"/>
        <v>856.41645375483995</v>
      </c>
      <c r="AE66">
        <f>'IDT-1'!C66</f>
        <v>0</v>
      </c>
      <c r="AF66" s="24"/>
      <c r="AG66">
        <f t="shared" si="2"/>
        <v>856.41645375483995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-93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5.8324999999999996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581.47084759187987</v>
      </c>
      <c r="P67" s="36">
        <v>68.387387900084036</v>
      </c>
      <c r="Q67" s="36">
        <v>22.090000000000003</v>
      </c>
      <c r="R67" s="38">
        <v>25.3</v>
      </c>
      <c r="S67" s="38">
        <v>0</v>
      </c>
      <c r="T67" s="37">
        <f>SUMPRODUCT(LTA!J67:AN67,LTA!J$101:AN$101,LTA!J$104:AN$104)</f>
        <v>192.5</v>
      </c>
      <c r="U67" s="37">
        <f>SUMPRODUCT(LTA!J67:AN67,LTA!J$102:AN$102,LTA!J$104:AN$104)</f>
        <v>110.46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-103</v>
      </c>
      <c r="AA67" s="75">
        <f>STOA!I67</f>
        <v>0</v>
      </c>
      <c r="AB67" s="75">
        <f>-STOA!O67</f>
        <v>0</v>
      </c>
      <c r="AC67">
        <f t="shared" si="0"/>
        <v>10.045015417341853</v>
      </c>
      <c r="AD67">
        <f t="shared" si="1"/>
        <v>902.59572007462202</v>
      </c>
      <c r="AE67">
        <f>'IDT-1'!C67</f>
        <v>0</v>
      </c>
      <c r="AF67" s="24"/>
      <c r="AG67">
        <f t="shared" si="2"/>
        <v>902.59572007462202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-38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5.8324999999999996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44.997985224983211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601.78625310522739</v>
      </c>
      <c r="P68" s="36">
        <v>68.387387900084036</v>
      </c>
      <c r="Q68" s="36">
        <v>22.090000000000003</v>
      </c>
      <c r="R68" s="38">
        <v>25.3</v>
      </c>
      <c r="S68" s="38">
        <v>0</v>
      </c>
      <c r="T68" s="37">
        <f>SUMPRODUCT(LTA!J68:AN68,LTA!J$101:AN$101,LTA!J$104:AN$104)</f>
        <v>175.62</v>
      </c>
      <c r="U68" s="37">
        <f>SUMPRODUCT(LTA!J68:AN68,LTA!J$102:AN$102,LTA!J$104:AN$104)</f>
        <v>110.46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-110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10.128256319067834</v>
      </c>
      <c r="AD68">
        <f t="shared" ref="AD68:AD98" si="4">SUM(B68:AB68,AI68:AV68)-AC68</f>
        <v>894.34586991122671</v>
      </c>
      <c r="AE68">
        <f>'IDT-1'!C68</f>
        <v>0</v>
      </c>
      <c r="AF68" s="24"/>
      <c r="AG68">
        <f t="shared" ref="AG68:AG98" si="5">SUM(AD68:AF68)</f>
        <v>894.34586991122671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5.8324999999999996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602.45918157248138</v>
      </c>
      <c r="P69" s="36">
        <v>68.387387900084036</v>
      </c>
      <c r="Q69" s="36">
        <v>22.090000000000003</v>
      </c>
      <c r="R69" s="38">
        <v>25.3</v>
      </c>
      <c r="S69" s="38">
        <v>0</v>
      </c>
      <c r="T69" s="37">
        <f>SUMPRODUCT(LTA!J69:AN69,LTA!J$101:AN$101,LTA!J$104:AN$104)</f>
        <v>156.5</v>
      </c>
      <c r="U69" s="37">
        <f>SUMPRODUCT(LTA!J69:AN69,LTA!J$102:AN$102,LTA!J$104:AN$104)</f>
        <v>110.46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-124</v>
      </c>
      <c r="AA69" s="75">
        <f>STOA!I69</f>
        <v>0</v>
      </c>
      <c r="AB69" s="75">
        <f>-STOA!O69</f>
        <v>0</v>
      </c>
      <c r="AC69">
        <f t="shared" si="3"/>
        <v>9.7530677414557925</v>
      </c>
      <c r="AD69">
        <f t="shared" si="4"/>
        <v>902.27600173110966</v>
      </c>
      <c r="AE69">
        <f>'IDT-1'!C69</f>
        <v>0</v>
      </c>
      <c r="AF69" s="24"/>
      <c r="AG69">
        <f t="shared" si="5"/>
        <v>902.27600173110966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5.8324999999999996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603.08486108968032</v>
      </c>
      <c r="P70" s="36">
        <v>68.387387900084036</v>
      </c>
      <c r="Q70" s="36">
        <v>22.090000000000003</v>
      </c>
      <c r="R70" s="38">
        <v>25.3</v>
      </c>
      <c r="S70" s="38">
        <v>0</v>
      </c>
      <c r="T70" s="37">
        <f>SUMPRODUCT(LTA!J70:AN70,LTA!J$101:AN$101,LTA!J$104:AN$104)</f>
        <v>139.25</v>
      </c>
      <c r="U70" s="37">
        <f>SUMPRODUCT(LTA!J70:AN70,LTA!J$102:AN$102,LTA!J$104:AN$104)</f>
        <v>110.46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-119</v>
      </c>
      <c r="AA70" s="75">
        <f>STOA!I70</f>
        <v>0</v>
      </c>
      <c r="AB70" s="75">
        <f>-STOA!O70</f>
        <v>0</v>
      </c>
      <c r="AC70">
        <f t="shared" si="3"/>
        <v>9.5710676607758192</v>
      </c>
      <c r="AD70">
        <f t="shared" si="4"/>
        <v>890.83368132898852</v>
      </c>
      <c r="AE70">
        <f>'IDT-1'!C70</f>
        <v>0</v>
      </c>
      <c r="AF70" s="24"/>
      <c r="AG70">
        <f t="shared" si="5"/>
        <v>890.83368132898852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5.8324999999999996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607.10406178434096</v>
      </c>
      <c r="P71" s="36">
        <v>68.387387900084036</v>
      </c>
      <c r="Q71" s="36">
        <v>22.090000000000003</v>
      </c>
      <c r="R71" s="38">
        <v>24.51</v>
      </c>
      <c r="S71" s="38">
        <v>0</v>
      </c>
      <c r="T71" s="37">
        <f>SUMPRODUCT(LTA!J71:AN71,LTA!J$101:AN$101,LTA!J$104:AN$104)</f>
        <v>116.31</v>
      </c>
      <c r="U71" s="37">
        <f>SUMPRODUCT(LTA!J71:AN71,LTA!J$102:AN$102,LTA!J$104:AN$104)</f>
        <v>108.8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-39</v>
      </c>
      <c r="AA71" s="75">
        <f>STOA!I71</f>
        <v>0</v>
      </c>
      <c r="AB71" s="75">
        <f>-STOA!O71</f>
        <v>0</v>
      </c>
      <c r="AC71">
        <f t="shared" si="3"/>
        <v>9.1289470571394062</v>
      </c>
      <c r="AD71">
        <f t="shared" si="4"/>
        <v>900.90500262728551</v>
      </c>
      <c r="AE71">
        <f>'IDT-1'!C71</f>
        <v>-13</v>
      </c>
      <c r="AF71" s="24"/>
      <c r="AG71">
        <f t="shared" si="5"/>
        <v>887.90500262728551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-49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5.8324999999999996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42.89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607.12725711210442</v>
      </c>
      <c r="P72" s="36">
        <v>68.387387900084036</v>
      </c>
      <c r="Q72" s="36">
        <v>22.090000000000003</v>
      </c>
      <c r="R72" s="38">
        <v>16.889999999999997</v>
      </c>
      <c r="S72" s="38">
        <v>0</v>
      </c>
      <c r="T72" s="37">
        <f>SUMPRODUCT(LTA!J72:AN72,LTA!J$101:AN$101,LTA!J$104:AN$104)</f>
        <v>98.99</v>
      </c>
      <c r="U72" s="37">
        <f>SUMPRODUCT(LTA!J72:AN72,LTA!J$102:AN$102,LTA!J$104:AN$104)</f>
        <v>109.3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-29</v>
      </c>
      <c r="AA72" s="75">
        <f>STOA!I72</f>
        <v>0</v>
      </c>
      <c r="AB72" s="75">
        <f>-STOA!O72</f>
        <v>0</v>
      </c>
      <c r="AC72">
        <f t="shared" si="3"/>
        <v>8.7621122165695056</v>
      </c>
      <c r="AD72">
        <f t="shared" si="4"/>
        <v>891.74503279561895</v>
      </c>
      <c r="AE72">
        <f>'IDT-1'!C72</f>
        <v>0</v>
      </c>
      <c r="AF72" s="24"/>
      <c r="AG72">
        <f t="shared" si="5"/>
        <v>891.74503279561895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-42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5.8324999999999996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42.89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612.18084739179949</v>
      </c>
      <c r="P73" s="36">
        <v>68.387387900084036</v>
      </c>
      <c r="Q73" s="36">
        <v>22.090000000000003</v>
      </c>
      <c r="R73" s="38">
        <v>8.3000000000000007</v>
      </c>
      <c r="S73" s="38">
        <v>0</v>
      </c>
      <c r="T73" s="37">
        <f>SUMPRODUCT(LTA!J73:AN73,LTA!J$101:AN$101,LTA!J$104:AN$104)</f>
        <v>81.41</v>
      </c>
      <c r="U73" s="37">
        <f>SUMPRODUCT(LTA!J73:AN73,LTA!J$102:AN$102,LTA!J$104:AN$104)</f>
        <v>110.11999999999999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-9</v>
      </c>
      <c r="AA73" s="75">
        <f>STOA!I73</f>
        <v>0</v>
      </c>
      <c r="AB73" s="75">
        <f>-STOA!O73</f>
        <v>0</v>
      </c>
      <c r="AC73">
        <f t="shared" si="3"/>
        <v>8.3713722740718275</v>
      </c>
      <c r="AD73">
        <f t="shared" si="4"/>
        <v>897.83936301781159</v>
      </c>
      <c r="AE73">
        <f>'IDT-1'!C73</f>
        <v>0</v>
      </c>
      <c r="AF73" s="24"/>
      <c r="AG73">
        <f t="shared" si="5"/>
        <v>897.83936301781159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-36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5.8324999999999996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42.89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612.96595829479998</v>
      </c>
      <c r="P74" s="36">
        <v>68.387387900084036</v>
      </c>
      <c r="Q74" s="36">
        <v>22.090000000000003</v>
      </c>
      <c r="R74" s="38">
        <v>3.3626561264822135</v>
      </c>
      <c r="S74" s="38">
        <v>0</v>
      </c>
      <c r="T74" s="37">
        <f>SUMPRODUCT(LTA!J74:AN74,LTA!J$101:AN$101,LTA!J$104:AN$104)</f>
        <v>65.180000000000007</v>
      </c>
      <c r="U74" s="37">
        <f>SUMPRODUCT(LTA!J74:AN74,LTA!J$102:AN$102,LTA!J$104:AN$104)</f>
        <v>111.8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7.9855522585474787</v>
      </c>
      <c r="AD74">
        <f t="shared" si="4"/>
        <v>906.52295006281872</v>
      </c>
      <c r="AE74">
        <f>'IDT-1'!C74</f>
        <v>0</v>
      </c>
      <c r="AF74" s="24"/>
      <c r="AG74">
        <f t="shared" si="5"/>
        <v>906.52295006281872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-18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5.8324999999999996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42.89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630.63384189297881</v>
      </c>
      <c r="P75" s="36">
        <v>68.387387900084036</v>
      </c>
      <c r="Q75" s="36">
        <v>22.090000000000003</v>
      </c>
      <c r="R75" s="38">
        <v>0</v>
      </c>
      <c r="S75" s="38">
        <v>0</v>
      </c>
      <c r="T75" s="37">
        <f>SUMPRODUCT(LTA!J75:AN75,LTA!J$101:AN$101,LTA!J$104:AN$104)</f>
        <v>62.239999999999995</v>
      </c>
      <c r="U75" s="37">
        <f>SUMPRODUCT(LTA!J75:AN75,LTA!J$102:AN$102,LTA!J$104:AN$104)</f>
        <v>118.11999999999999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8.2527043774581781</v>
      </c>
      <c r="AD75">
        <f t="shared" si="4"/>
        <v>909.94102541560471</v>
      </c>
      <c r="AE75">
        <f>'IDT-1'!C75</f>
        <v>0</v>
      </c>
      <c r="AF75" s="24"/>
      <c r="AG75">
        <f t="shared" si="5"/>
        <v>909.94102541560471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-32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5.8324999999999996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42.89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647.68127748118695</v>
      </c>
      <c r="P76" s="36">
        <v>68.387387900084036</v>
      </c>
      <c r="Q76" s="36">
        <v>22.090000000000003</v>
      </c>
      <c r="R76" s="38">
        <v>0</v>
      </c>
      <c r="S76" s="38">
        <v>0</v>
      </c>
      <c r="T76" s="37">
        <f>SUMPRODUCT(LTA!J76:AN76,LTA!J$101:AN$101,LTA!J$104:AN$104)</f>
        <v>54.06</v>
      </c>
      <c r="U76" s="37">
        <f>SUMPRODUCT(LTA!J76:AN76,LTA!J$102:AN$102,LTA!J$104:AN$104)</f>
        <v>118.8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8.4599702022724621</v>
      </c>
      <c r="AD76">
        <f t="shared" si="4"/>
        <v>904.28119517899859</v>
      </c>
      <c r="AE76">
        <f>'IDT-1'!C76</f>
        <v>0</v>
      </c>
      <c r="AF76" s="24"/>
      <c r="AG76">
        <f t="shared" si="5"/>
        <v>904.28119517899859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-47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5.8324999999999996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42.89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693.90644273429632</v>
      </c>
      <c r="P77" s="36">
        <v>68.387387900084036</v>
      </c>
      <c r="Q77" s="36">
        <v>22.090000000000003</v>
      </c>
      <c r="R77" s="38">
        <v>0</v>
      </c>
      <c r="S77" s="38">
        <v>0</v>
      </c>
      <c r="T77" s="37">
        <f>SUMPRODUCT(LTA!J77:AN77,LTA!J$101:AN$101,LTA!J$104:AN$104)</f>
        <v>46.11</v>
      </c>
      <c r="U77" s="37">
        <f>SUMPRODUCT(LTA!J77:AN77,LTA!J$102:AN$102,LTA!J$104:AN$104)</f>
        <v>119.46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-90</v>
      </c>
      <c r="AA77" s="75">
        <f>STOA!I77</f>
        <v>0</v>
      </c>
      <c r="AB77" s="75">
        <f>-STOA!O77</f>
        <v>0</v>
      </c>
      <c r="AC77">
        <f t="shared" si="3"/>
        <v>9.151285372568811</v>
      </c>
      <c r="AD77">
        <f t="shared" si="4"/>
        <v>899.52504526181156</v>
      </c>
      <c r="AE77">
        <f>'IDT-1'!C77</f>
        <v>-3</v>
      </c>
      <c r="AF77" s="24"/>
      <c r="AG77">
        <f t="shared" si="5"/>
        <v>896.52504526181156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5.8324999999999996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52.22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753.70008823324031</v>
      </c>
      <c r="P78" s="36">
        <v>68.387387900084036</v>
      </c>
      <c r="Q78" s="36">
        <v>22.090000000000003</v>
      </c>
      <c r="R78" s="38">
        <v>0</v>
      </c>
      <c r="S78" s="38">
        <v>0</v>
      </c>
      <c r="T78" s="37">
        <f>SUMPRODUCT(LTA!J78:AN78,LTA!J$101:AN$101,LTA!J$104:AN$104)</f>
        <v>43.410000000000004</v>
      </c>
      <c r="U78" s="37">
        <f>SUMPRODUCT(LTA!J78:AN78,LTA!J$102:AN$102,LTA!J$104:AN$104)</f>
        <v>120.11999999999999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-70</v>
      </c>
      <c r="AA78" s="75">
        <f>STOA!I78</f>
        <v>0</v>
      </c>
      <c r="AB78" s="75">
        <f>-STOA!O78</f>
        <v>0</v>
      </c>
      <c r="AC78">
        <f t="shared" si="3"/>
        <v>10.155288196454171</v>
      </c>
      <c r="AD78">
        <f t="shared" si="4"/>
        <v>913.60468793687005</v>
      </c>
      <c r="AE78">
        <f>'IDT-1'!C78</f>
        <v>-24</v>
      </c>
      <c r="AF78" s="24"/>
      <c r="AG78">
        <f t="shared" si="5"/>
        <v>889.60468793687005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-72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5.8324999999999996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54.79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769.84954761216147</v>
      </c>
      <c r="P79" s="36">
        <v>68.387387900084036</v>
      </c>
      <c r="Q79" s="36">
        <v>22.090000000000003</v>
      </c>
      <c r="R79" s="38">
        <v>0</v>
      </c>
      <c r="S79" s="38">
        <v>0</v>
      </c>
      <c r="T79" s="37">
        <f>SUMPRODUCT(LTA!J79:AN79,LTA!J$101:AN$101,LTA!J$104:AN$104)</f>
        <v>48.33</v>
      </c>
      <c r="U79" s="37">
        <f>SUMPRODUCT(LTA!J79:AN79,LTA!J$102:AN$102,LTA!J$104:AN$104)</f>
        <v>120.61999999999999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-70</v>
      </c>
      <c r="AA79" s="75">
        <f>STOA!I79</f>
        <v>0</v>
      </c>
      <c r="AB79" s="75">
        <f>-STOA!O79</f>
        <v>0</v>
      </c>
      <c r="AC79">
        <f t="shared" si="3"/>
        <v>10.552896282909558</v>
      </c>
      <c r="AD79">
        <f t="shared" si="4"/>
        <v>914.34653922933603</v>
      </c>
      <c r="AE79">
        <f>'IDT-1'!C79</f>
        <v>-19</v>
      </c>
      <c r="AF79" s="24"/>
      <c r="AG79">
        <f t="shared" si="5"/>
        <v>895.34653922933603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-95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5.8324999999999996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54.79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770.89002979973327</v>
      </c>
      <c r="P80" s="36">
        <v>68.387387900084036</v>
      </c>
      <c r="Q80" s="36">
        <v>22.090000000000003</v>
      </c>
      <c r="R80" s="38">
        <v>0</v>
      </c>
      <c r="S80" s="38">
        <v>0</v>
      </c>
      <c r="T80" s="37">
        <f>SUMPRODUCT(LTA!J80:AN80,LTA!J$101:AN$101,LTA!J$104:AN$104)</f>
        <v>47.33</v>
      </c>
      <c r="U80" s="37">
        <f>SUMPRODUCT(LTA!J80:AN80,LTA!J$102:AN$102,LTA!J$104:AN$104)</f>
        <v>121.46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0</v>
      </c>
      <c r="AB80" s="75">
        <f>-STOA!O80</f>
        <v>0</v>
      </c>
      <c r="AC80">
        <f t="shared" si="3"/>
        <v>10.585705806459828</v>
      </c>
      <c r="AD80">
        <f t="shared" si="4"/>
        <v>912.19421189335753</v>
      </c>
      <c r="AE80">
        <f>'IDT-1'!C80</f>
        <v>-14</v>
      </c>
      <c r="AF80" s="24"/>
      <c r="AG80">
        <f t="shared" si="5"/>
        <v>898.19421189335753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-98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5.8324999999999996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54.79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774.15452749687836</v>
      </c>
      <c r="P81" s="36">
        <v>68.387387900084036</v>
      </c>
      <c r="Q81" s="36">
        <v>22.090000000000003</v>
      </c>
      <c r="R81" s="38">
        <v>0</v>
      </c>
      <c r="S81" s="38">
        <v>0</v>
      </c>
      <c r="T81" s="37">
        <f>SUMPRODUCT(LTA!J81:AN81,LTA!J$101:AN$101,LTA!J$104:AN$104)</f>
        <v>46.33</v>
      </c>
      <c r="U81" s="37">
        <f>SUMPRODUCT(LTA!J81:AN81,LTA!J$102:AN$102,LTA!J$104:AN$104)</f>
        <v>121.3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-70</v>
      </c>
      <c r="AA81" s="75">
        <f>STOA!I81</f>
        <v>0</v>
      </c>
      <c r="AB81" s="75">
        <f>-STOA!O81</f>
        <v>0</v>
      </c>
      <c r="AC81">
        <f t="shared" si="3"/>
        <v>10.755864426163852</v>
      </c>
      <c r="AD81">
        <f t="shared" si="4"/>
        <v>896.12855097079876</v>
      </c>
      <c r="AE81">
        <f>'IDT-1'!C81</f>
        <v>-19</v>
      </c>
      <c r="AF81" s="24"/>
      <c r="AG81">
        <f t="shared" si="5"/>
        <v>877.12855097079876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-116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6.0657999999999994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54.79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774.03136415283473</v>
      </c>
      <c r="P82" s="36">
        <v>68.387387900084036</v>
      </c>
      <c r="Q82" s="36">
        <v>22.090000000000003</v>
      </c>
      <c r="R82" s="38">
        <v>0</v>
      </c>
      <c r="S82" s="38">
        <v>0</v>
      </c>
      <c r="T82" s="37">
        <f>SUMPRODUCT(LTA!J82:AN82,LTA!J$101:AN$101,LTA!J$104:AN$104)</f>
        <v>45.33</v>
      </c>
      <c r="U82" s="37">
        <f>SUMPRODUCT(LTA!J82:AN82,LTA!J$102:AN$102,LTA!J$104:AN$104)</f>
        <v>121.11999999999999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-70</v>
      </c>
      <c r="AA82" s="75">
        <f>STOA!I82</f>
        <v>0</v>
      </c>
      <c r="AB82" s="75">
        <f>-STOA!O82</f>
        <v>0</v>
      </c>
      <c r="AC82">
        <f t="shared" si="3"/>
        <v>10.780762204973438</v>
      </c>
      <c r="AD82">
        <f t="shared" si="4"/>
        <v>891.03378984794529</v>
      </c>
      <c r="AE82">
        <f>'IDT-1'!C82</f>
        <v>-24</v>
      </c>
      <c r="AF82" s="24"/>
      <c r="AG82">
        <f t="shared" si="5"/>
        <v>867.03378984794529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-120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6.0657999999999994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761.2383929408694</v>
      </c>
      <c r="P83" s="36">
        <v>68.387387900084036</v>
      </c>
      <c r="Q83" s="36">
        <v>22.090000000000003</v>
      </c>
      <c r="R83" s="38">
        <v>0</v>
      </c>
      <c r="S83" s="38">
        <v>0</v>
      </c>
      <c r="T83" s="37">
        <f>SUMPRODUCT(LTA!J83:AN83,LTA!J$101:AN$101,LTA!J$104:AN$104)</f>
        <v>44.67</v>
      </c>
      <c r="U83" s="37">
        <f>SUMPRODUCT(LTA!J83:AN83,LTA!J$102:AN$102,LTA!J$104:AN$104)</f>
        <v>120.96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-75</v>
      </c>
      <c r="AA83" s="75">
        <f>STOA!I83</f>
        <v>0</v>
      </c>
      <c r="AB83" s="75">
        <f>-STOA!O83</f>
        <v>0</v>
      </c>
      <c r="AC83">
        <f t="shared" si="3"/>
        <v>10.474052196369374</v>
      </c>
      <c r="AD83">
        <f t="shared" si="4"/>
        <v>880.93752864458395</v>
      </c>
      <c r="AE83">
        <f>'IDT-1'!C83</f>
        <v>-36.408999999999999</v>
      </c>
      <c r="AF83" s="24"/>
      <c r="AG83">
        <f t="shared" si="5"/>
        <v>844.52852864458396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-102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6.0657999999999994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755.64634644879618</v>
      </c>
      <c r="P84" s="36">
        <v>68.387387900084036</v>
      </c>
      <c r="Q84" s="36">
        <v>22.090000000000003</v>
      </c>
      <c r="R84" s="38">
        <v>0</v>
      </c>
      <c r="S84" s="38">
        <v>0</v>
      </c>
      <c r="T84" s="37">
        <f>SUMPRODUCT(LTA!J84:AN84,LTA!J$101:AN$101,LTA!J$104:AN$104)</f>
        <v>45.33</v>
      </c>
      <c r="U84" s="37">
        <f>SUMPRODUCT(LTA!J84:AN84,LTA!J$102:AN$102,LTA!J$104:AN$104)</f>
        <v>120.96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-90</v>
      </c>
      <c r="AA84" s="75">
        <f>STOA!I84</f>
        <v>0</v>
      </c>
      <c r="AB84" s="75">
        <f>-STOA!O84</f>
        <v>0</v>
      </c>
      <c r="AC84">
        <f t="shared" si="3"/>
        <v>10.432623005835957</v>
      </c>
      <c r="AD84">
        <f t="shared" si="4"/>
        <v>876.04691134304426</v>
      </c>
      <c r="AE84">
        <f>'IDT-1'!C84</f>
        <v>-33.021999999999998</v>
      </c>
      <c r="AF84" s="24"/>
      <c r="AG84">
        <f t="shared" si="5"/>
        <v>843.02491134304421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-87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6.0657999999999994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658.88953974814694</v>
      </c>
      <c r="P85" s="36">
        <v>68.387387900084036</v>
      </c>
      <c r="Q85" s="36">
        <v>22.090000000000003</v>
      </c>
      <c r="R85" s="38">
        <v>0</v>
      </c>
      <c r="S85" s="38">
        <v>0</v>
      </c>
      <c r="T85" s="37">
        <f>SUMPRODUCT(LTA!J85:AN85,LTA!J$101:AN$101,LTA!J$104:AN$104)</f>
        <v>46.33</v>
      </c>
      <c r="U85" s="37">
        <f>SUMPRODUCT(LTA!J85:AN85,LTA!J$102:AN$102,LTA!J$104:AN$104)</f>
        <v>120.96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-70</v>
      </c>
      <c r="AA85" s="75">
        <f>STOA!I85</f>
        <v>0</v>
      </c>
      <c r="AB85" s="75">
        <f>-STOA!O85</f>
        <v>0</v>
      </c>
      <c r="AC85">
        <f t="shared" si="3"/>
        <v>9.0268136310833818</v>
      </c>
      <c r="AD85">
        <f t="shared" si="4"/>
        <v>852.69591401714763</v>
      </c>
      <c r="AE85">
        <f>'IDT-1'!C85</f>
        <v>-19</v>
      </c>
      <c r="AF85" s="24"/>
      <c r="AG85">
        <f t="shared" si="5"/>
        <v>833.69591401714763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-36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6.0657999999999994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652.38595023289827</v>
      </c>
      <c r="P86" s="36">
        <v>68.387387900084036</v>
      </c>
      <c r="Q86" s="36">
        <v>22.090000000000003</v>
      </c>
      <c r="R86" s="38">
        <v>0</v>
      </c>
      <c r="S86" s="38">
        <v>0</v>
      </c>
      <c r="T86" s="37">
        <f>SUMPRODUCT(LTA!J86:AN86,LTA!J$101:AN$101,LTA!J$104:AN$104)</f>
        <v>47.67</v>
      </c>
      <c r="U86" s="37">
        <f>SUMPRODUCT(LTA!J86:AN86,LTA!J$102:AN$102,LTA!J$104:AN$104)</f>
        <v>120.96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-70</v>
      </c>
      <c r="AA86" s="75">
        <f>STOA!I86</f>
        <v>0</v>
      </c>
      <c r="AB86" s="75">
        <f>-STOA!O86</f>
        <v>0</v>
      </c>
      <c r="AC86">
        <f t="shared" si="3"/>
        <v>9.0342664255046259</v>
      </c>
      <c r="AD86">
        <f t="shared" si="4"/>
        <v>841.5248717074777</v>
      </c>
      <c r="AE86">
        <f>'IDT-1'!C86</f>
        <v>-19</v>
      </c>
      <c r="AF86" s="24"/>
      <c r="AG86">
        <f t="shared" si="5"/>
        <v>822.5248717074777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-42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6.0657999999999994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622.9572154099053</v>
      </c>
      <c r="P87" s="36">
        <v>68.387387900084036</v>
      </c>
      <c r="Q87" s="36">
        <v>22.090000000000003</v>
      </c>
      <c r="R87" s="38">
        <v>0</v>
      </c>
      <c r="S87" s="38">
        <v>0</v>
      </c>
      <c r="T87" s="37">
        <f>SUMPRODUCT(LTA!J87:AN87,LTA!J$101:AN$101,LTA!J$104:AN$104)</f>
        <v>47.67</v>
      </c>
      <c r="U87" s="37">
        <f>SUMPRODUCT(LTA!J87:AN87,LTA!J$102:AN$102,LTA!J$104:AN$104)</f>
        <v>120.96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-35</v>
      </c>
      <c r="AA87" s="75">
        <f>STOA!I87</f>
        <v>0</v>
      </c>
      <c r="AB87" s="75">
        <f>-STOA!O87</f>
        <v>0</v>
      </c>
      <c r="AC87">
        <f t="shared" si="3"/>
        <v>8.1347859081750276</v>
      </c>
      <c r="AD87">
        <f t="shared" si="4"/>
        <v>889.99561740181434</v>
      </c>
      <c r="AE87">
        <f>'IDT-1'!C87</f>
        <v>-61.387999999999998</v>
      </c>
      <c r="AF87" s="24"/>
      <c r="AG87">
        <f t="shared" si="5"/>
        <v>828.60761740181431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6.0657999999999994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622.91095296572007</v>
      </c>
      <c r="P88" s="36">
        <v>68.387387900084036</v>
      </c>
      <c r="Q88" s="36">
        <v>22.090000000000003</v>
      </c>
      <c r="R88" s="38">
        <v>0</v>
      </c>
      <c r="S88" s="38">
        <v>0</v>
      </c>
      <c r="T88" s="37">
        <f>SUMPRODUCT(LTA!J88:AN88,LTA!J$101:AN$101,LTA!J$104:AN$104)</f>
        <v>47.67</v>
      </c>
      <c r="U88" s="37">
        <f>SUMPRODUCT(LTA!J88:AN88,LTA!J$102:AN$102,LTA!J$104:AN$104)</f>
        <v>120.96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-70</v>
      </c>
      <c r="AA88" s="75">
        <f>STOA!I88</f>
        <v>0</v>
      </c>
      <c r="AB88" s="75">
        <f>-STOA!O88</f>
        <v>0</v>
      </c>
      <c r="AC88">
        <f t="shared" si="3"/>
        <v>8.430887824014988</v>
      </c>
      <c r="AD88">
        <f t="shared" si="4"/>
        <v>854.65325304178907</v>
      </c>
      <c r="AE88">
        <f>'IDT-1'!C88</f>
        <v>-29</v>
      </c>
      <c r="AF88" s="24"/>
      <c r="AG88">
        <f t="shared" si="5"/>
        <v>825.65325304178907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6.0657999999999994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629.85359765115197</v>
      </c>
      <c r="P89" s="36">
        <v>68.387387900084036</v>
      </c>
      <c r="Q89" s="36">
        <v>22.090000000000003</v>
      </c>
      <c r="R89" s="38">
        <v>0</v>
      </c>
      <c r="S89" s="38">
        <v>0</v>
      </c>
      <c r="T89" s="37">
        <f>SUMPRODUCT(LTA!J89:AN89,LTA!J$101:AN$101,LTA!J$104:AN$104)</f>
        <v>47.67</v>
      </c>
      <c r="U89" s="37">
        <f>SUMPRODUCT(LTA!J89:AN89,LTA!J$102:AN$102,LTA!J$104:AN$104)</f>
        <v>120.96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-65</v>
      </c>
      <c r="AA89" s="75">
        <f>STOA!I89</f>
        <v>0</v>
      </c>
      <c r="AB89" s="75">
        <f>-STOA!O89</f>
        <v>0</v>
      </c>
      <c r="AC89">
        <f t="shared" si="3"/>
        <v>8.446850250748172</v>
      </c>
      <c r="AD89">
        <f t="shared" si="4"/>
        <v>866.57993530048782</v>
      </c>
      <c r="AE89">
        <f>'IDT-1'!C89</f>
        <v>-47.417000000000002</v>
      </c>
      <c r="AF89" s="24"/>
      <c r="AG89">
        <f t="shared" si="5"/>
        <v>819.16293530048779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6.0657999999999994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650.27438432966176</v>
      </c>
      <c r="P90" s="36">
        <v>68.387387900084036</v>
      </c>
      <c r="Q90" s="36">
        <v>22.090000000000003</v>
      </c>
      <c r="R90" s="38">
        <v>0</v>
      </c>
      <c r="S90" s="38">
        <v>0</v>
      </c>
      <c r="T90" s="37">
        <f>SUMPRODUCT(LTA!J90:AN90,LTA!J$101:AN$101,LTA!J$104:AN$104)</f>
        <v>46.67</v>
      </c>
      <c r="U90" s="37">
        <f>SUMPRODUCT(LTA!J90:AN90,LTA!J$102:AN$102,LTA!J$104:AN$104)</f>
        <v>120.96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-135</v>
      </c>
      <c r="AA90" s="75">
        <f>STOA!I90</f>
        <v>0</v>
      </c>
      <c r="AB90" s="75">
        <f>-STOA!O90</f>
        <v>0</v>
      </c>
      <c r="AC90">
        <f t="shared" si="3"/>
        <v>9.2029658995898878</v>
      </c>
      <c r="AD90">
        <f t="shared" si="4"/>
        <v>815.24460633015588</v>
      </c>
      <c r="AE90">
        <f>'IDT-1'!C90</f>
        <v>-10.161</v>
      </c>
      <c r="AF90" s="24"/>
      <c r="AG90">
        <f t="shared" si="5"/>
        <v>805.08360633015593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6.0657999999999994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657.30071969008168</v>
      </c>
      <c r="P91" s="36">
        <v>68.387387900084036</v>
      </c>
      <c r="Q91" s="36">
        <v>22.090000000000003</v>
      </c>
      <c r="R91" s="38">
        <v>0</v>
      </c>
      <c r="S91" s="38">
        <v>0</v>
      </c>
      <c r="T91" s="37">
        <f>SUMPRODUCT(LTA!J91:AN91,LTA!J$101:AN$101,LTA!J$104:AN$104)</f>
        <v>45.67</v>
      </c>
      <c r="U91" s="37">
        <f>SUMPRODUCT(LTA!J91:AN91,LTA!J$102:AN$102,LTA!J$104:AN$104)</f>
        <v>120.96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-155</v>
      </c>
      <c r="AA91" s="75">
        <f>STOA!I91</f>
        <v>0</v>
      </c>
      <c r="AB91" s="75">
        <f>-STOA!O91</f>
        <v>0</v>
      </c>
      <c r="AC91">
        <f t="shared" si="3"/>
        <v>9.5077218483640884</v>
      </c>
      <c r="AD91">
        <f t="shared" si="4"/>
        <v>790.96618574180161</v>
      </c>
      <c r="AE91">
        <f>'IDT-1'!C91</f>
        <v>0</v>
      </c>
      <c r="AF91" s="24"/>
      <c r="AG91">
        <f t="shared" si="5"/>
        <v>790.96618574180161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6.0657999999999994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54.79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665.55852698646106</v>
      </c>
      <c r="P92" s="36">
        <v>68.387387900084036</v>
      </c>
      <c r="Q92" s="36">
        <v>22.090000000000003</v>
      </c>
      <c r="R92" s="38">
        <v>0</v>
      </c>
      <c r="S92" s="38">
        <v>0</v>
      </c>
      <c r="T92" s="37">
        <f>SUMPRODUCT(LTA!J92:AN92,LTA!J$101:AN$101,LTA!J$104:AN$104)</f>
        <v>44.33</v>
      </c>
      <c r="U92" s="37">
        <f>SUMPRODUCT(LTA!J92:AN92,LTA!J$102:AN$102,LTA!J$104:AN$104)</f>
        <v>121.11999999999999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-155</v>
      </c>
      <c r="AA92" s="75">
        <f>STOA!I92</f>
        <v>0</v>
      </c>
      <c r="AB92" s="75">
        <f>-STOA!O92</f>
        <v>0</v>
      </c>
      <c r="AC92">
        <f t="shared" si="3"/>
        <v>9.8018922687016801</v>
      </c>
      <c r="AD92">
        <f t="shared" si="4"/>
        <v>789.53982261784358</v>
      </c>
      <c r="AE92">
        <f>'IDT-1'!C92</f>
        <v>0</v>
      </c>
      <c r="AF92" s="24"/>
      <c r="AG92">
        <f t="shared" si="5"/>
        <v>789.53982261784358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-28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6.0657999999999994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54.79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654.72805811051819</v>
      </c>
      <c r="P93" s="36">
        <v>68.387387900084036</v>
      </c>
      <c r="Q93" s="36">
        <v>22.090000000000003</v>
      </c>
      <c r="R93" s="38">
        <v>0</v>
      </c>
      <c r="S93" s="38">
        <v>0</v>
      </c>
      <c r="T93" s="37">
        <f>SUMPRODUCT(LTA!J93:AN93,LTA!J$101:AN$101,LTA!J$104:AN$104)</f>
        <v>43.33</v>
      </c>
      <c r="U93" s="37">
        <f>SUMPRODUCT(LTA!J93:AN93,LTA!J$102:AN$102,LTA!J$104:AN$104)</f>
        <v>120.61999999999999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-155</v>
      </c>
      <c r="AA93" s="75">
        <f>STOA!I93</f>
        <v>0</v>
      </c>
      <c r="AB93" s="75">
        <f>-STOA!O93</f>
        <v>0</v>
      </c>
      <c r="AC93">
        <f t="shared" si="3"/>
        <v>9.4611239138468655</v>
      </c>
      <c r="AD93">
        <f t="shared" si="4"/>
        <v>805.55012209675544</v>
      </c>
      <c r="AE93">
        <f>'IDT-1'!C93</f>
        <v>-1.6930000000000001</v>
      </c>
      <c r="AF93" s="24"/>
      <c r="AG93">
        <f t="shared" si="5"/>
        <v>803.85712209675546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6.0657999999999994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54.79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623.20209278699701</v>
      </c>
      <c r="P94" s="36">
        <v>68.387387900084036</v>
      </c>
      <c r="Q94" s="36">
        <v>22.090000000000003</v>
      </c>
      <c r="R94" s="38">
        <v>0</v>
      </c>
      <c r="S94" s="38">
        <v>0</v>
      </c>
      <c r="T94" s="37">
        <f>SUMPRODUCT(LTA!J94:AN94,LTA!J$101:AN$101,LTA!J$104:AN$104)</f>
        <v>42.67</v>
      </c>
      <c r="U94" s="37">
        <f>SUMPRODUCT(LTA!J94:AN94,LTA!J$102:AN$102,LTA!J$104:AN$104)</f>
        <v>120.11999999999999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-110</v>
      </c>
      <c r="AA94" s="75">
        <f>STOA!I94</f>
        <v>0</v>
      </c>
      <c r="AB94" s="75">
        <f>-STOA!O94</f>
        <v>0</v>
      </c>
      <c r="AC94">
        <f t="shared" si="3"/>
        <v>8.8053597075092789</v>
      </c>
      <c r="AD94">
        <f t="shared" si="4"/>
        <v>818.51992097957179</v>
      </c>
      <c r="AE94">
        <f>'IDT-1'!C94</f>
        <v>-27.094999999999999</v>
      </c>
      <c r="AF94" s="24"/>
      <c r="AG94">
        <f t="shared" si="5"/>
        <v>791.42492097957177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6.0657999999999994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54.79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605.35136559547323</v>
      </c>
      <c r="P95" s="36">
        <v>68.387387900084036</v>
      </c>
      <c r="Q95" s="36">
        <v>22.090000000000003</v>
      </c>
      <c r="R95" s="38">
        <v>0</v>
      </c>
      <c r="S95" s="38">
        <v>0</v>
      </c>
      <c r="T95" s="37">
        <f>SUMPRODUCT(LTA!J95:AN95,LTA!J$101:AN$101,LTA!J$104:AN$104)</f>
        <v>41.33</v>
      </c>
      <c r="U95" s="37">
        <f>SUMPRODUCT(LTA!J95:AN95,LTA!J$102:AN$102,LTA!J$104:AN$104)</f>
        <v>119.8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-100</v>
      </c>
      <c r="AA95" s="75">
        <f>STOA!I95</f>
        <v>0</v>
      </c>
      <c r="AB95" s="75">
        <f>-STOA!O95</f>
        <v>0</v>
      </c>
      <c r="AC95">
        <f t="shared" si="3"/>
        <v>8.5567580218515875</v>
      </c>
      <c r="AD95">
        <f t="shared" si="4"/>
        <v>809.25779547370576</v>
      </c>
      <c r="AE95">
        <f>'IDT-1'!C95</f>
        <v>-22.861999999999998</v>
      </c>
      <c r="AF95" s="24"/>
      <c r="AG95">
        <f t="shared" si="5"/>
        <v>786.39579547370579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6.0657999999999994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54.79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604.20623318196419</v>
      </c>
      <c r="P96" s="36">
        <v>68.387387900084036</v>
      </c>
      <c r="Q96" s="36">
        <v>22.090000000000003</v>
      </c>
      <c r="R96" s="38">
        <v>0</v>
      </c>
      <c r="S96" s="38">
        <v>0</v>
      </c>
      <c r="T96" s="37">
        <f>SUMPRODUCT(LTA!J96:AN96,LTA!J$101:AN$101,LTA!J$104:AN$104)</f>
        <v>40</v>
      </c>
      <c r="U96" s="37">
        <f>SUMPRODUCT(LTA!J96:AN96,LTA!J$102:AN$102,LTA!J$104:AN$104)</f>
        <v>119.46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-105</v>
      </c>
      <c r="AA96" s="75">
        <f>STOA!I96</f>
        <v>0</v>
      </c>
      <c r="AB96" s="75">
        <f>-STOA!O96</f>
        <v>0</v>
      </c>
      <c r="AC96">
        <f t="shared" si="3"/>
        <v>8.5754666982025576</v>
      </c>
      <c r="AD96">
        <f t="shared" si="4"/>
        <v>801.42395438384574</v>
      </c>
      <c r="AE96">
        <f>'IDT-1'!C96</f>
        <v>-22.015000000000001</v>
      </c>
      <c r="AF96" s="24"/>
      <c r="AG96">
        <f t="shared" si="5"/>
        <v>779.40895438384575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6.0657999999999994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54.79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594.91312262542249</v>
      </c>
      <c r="P97" s="36">
        <v>68.387387900084036</v>
      </c>
      <c r="Q97" s="36">
        <v>22.090000000000003</v>
      </c>
      <c r="R97" s="38">
        <v>0</v>
      </c>
      <c r="S97" s="38">
        <v>0</v>
      </c>
      <c r="T97" s="37">
        <f>SUMPRODUCT(LTA!J97:AN97,LTA!J$101:AN$101,LTA!J$104:AN$104)</f>
        <v>39.67</v>
      </c>
      <c r="U97" s="37">
        <f>SUMPRODUCT(LTA!J97:AN97,LTA!J$102:AN$102,LTA!J$104:AN$104)</f>
        <v>119.11999999999999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-95</v>
      </c>
      <c r="AA97" s="75">
        <f>STOA!I97</f>
        <v>0</v>
      </c>
      <c r="AB97" s="75">
        <f>-STOA!O97</f>
        <v>0</v>
      </c>
      <c r="AC97">
        <f t="shared" si="3"/>
        <v>8.4070649922787162</v>
      </c>
      <c r="AD97">
        <f t="shared" si="4"/>
        <v>801.62924553322785</v>
      </c>
      <c r="AE97">
        <f>'IDT-1'!C97</f>
        <v>-25.402000000000001</v>
      </c>
      <c r="AF97" s="24"/>
      <c r="AG97">
        <f t="shared" si="5"/>
        <v>776.2272455332278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6.0657999999999994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54.79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590.27406808172202</v>
      </c>
      <c r="P98" s="36">
        <v>68.387387900084036</v>
      </c>
      <c r="Q98" s="36">
        <v>22.090000000000003</v>
      </c>
      <c r="R98" s="38">
        <v>0</v>
      </c>
      <c r="S98" s="38">
        <v>0</v>
      </c>
      <c r="T98" s="37">
        <f>SUMPRODUCT(LTA!J98:AN98,LTA!J$101:AN$101,LTA!J$104:AN$104)</f>
        <v>39.33</v>
      </c>
      <c r="U98" s="37">
        <f>SUMPRODUCT(LTA!J98:AN98,LTA!J$102:AN$102,LTA!J$104:AN$104)</f>
        <v>118.96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-90</v>
      </c>
      <c r="AA98" s="75">
        <f>STOA!I98</f>
        <v>0</v>
      </c>
      <c r="AB98" s="75">
        <f>-STOA!O98</f>
        <v>0</v>
      </c>
      <c r="AC98">
        <f t="shared" si="3"/>
        <v>8.3215411454871884</v>
      </c>
      <c r="AD98">
        <f t="shared" si="4"/>
        <v>801.57571483631898</v>
      </c>
      <c r="AE98">
        <f>'IDT-1'!C98</f>
        <v>-27.942</v>
      </c>
      <c r="AF98" s="24"/>
      <c r="AG98">
        <f t="shared" si="5"/>
        <v>773.63371483631897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0.10550992500000012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1.1440219523140134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14.540303380760866</v>
      </c>
      <c r="P99" s="36">
        <f t="shared" si="6"/>
        <v>1.5239196959103922</v>
      </c>
      <c r="Q99" s="36">
        <f t="shared" si="6"/>
        <v>0.39889547775393652</v>
      </c>
      <c r="R99" s="38">
        <f t="shared" si="6"/>
        <v>0.27167679522623589</v>
      </c>
      <c r="S99" s="38">
        <f t="shared" si="6"/>
        <v>0</v>
      </c>
      <c r="T99" s="37">
        <f t="shared" si="6"/>
        <v>2.6337699999999997</v>
      </c>
      <c r="U99" s="37">
        <f t="shared" si="6"/>
        <v>2.3324999999999996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-3.1209250000000002</v>
      </c>
      <c r="AA99" s="75">
        <f t="shared" si="6"/>
        <v>0</v>
      </c>
      <c r="AB99" s="75">
        <f t="shared" si="6"/>
        <v>0</v>
      </c>
      <c r="AC99">
        <f t="shared" si="6"/>
        <v>0.22559741081703824</v>
      </c>
      <c r="AD99">
        <f t="shared" si="6"/>
        <v>18.85157481614841</v>
      </c>
      <c r="AE99">
        <f t="shared" si="6"/>
        <v>-0.12460149999999999</v>
      </c>
      <c r="AG99">
        <f t="shared" si="6"/>
        <v>18.726973316148413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-0.75249999999999995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45390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3.76125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764.11514643657415</v>
      </c>
      <c r="P3" s="36">
        <v>75.167128943549002</v>
      </c>
      <c r="Q3" s="36">
        <v>26.680000000000003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417.13000000000005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-290</v>
      </c>
      <c r="AA3" s="75">
        <f>STOA!J3</f>
        <v>7.27</v>
      </c>
      <c r="AB3" s="75">
        <f>-STOA!P3</f>
        <v>0</v>
      </c>
      <c r="AC3">
        <f>SUMIF(B3:AB3,"&gt;0")*$AC$2-SUMIF(B3:AB3,"&lt;0")*($AC$2/(1-$AC$2))+SUMIF(AI3:AR3,"&gt;0")*$AC$2-SUMIF(AI3:AR3,"&lt;0")*($AC$2/(1-$AC$2))</f>
        <v>13.988237772934866</v>
      </c>
      <c r="AD3">
        <f>SUM(B3:AB3,AI3:AV3)-AC3</f>
        <v>1050.7452876071884</v>
      </c>
      <c r="AE3">
        <f>'IDT-1'!F3</f>
        <v>0</v>
      </c>
      <c r="AF3" s="24"/>
      <c r="AG3">
        <f>SUM(AD3:AF3)</f>
        <v>1050.7452876071884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-9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69.610000000000014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764.80862607667132</v>
      </c>
      <c r="P4" s="36">
        <v>75.167128943549002</v>
      </c>
      <c r="Q4" s="36">
        <v>26.680000000000003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417.46000000000004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-299</v>
      </c>
      <c r="AA4" s="75">
        <f>STOA!J4</f>
        <v>7.27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14.064604263710793</v>
      </c>
      <c r="AD4">
        <f t="shared" ref="AD4:AD67" si="1">SUM(B4:AB4,AI4:AV4)-AC4</f>
        <v>1043.6924007565094</v>
      </c>
      <c r="AE4">
        <f>'IDT-1'!F4</f>
        <v>0</v>
      </c>
      <c r="AF4" s="24"/>
      <c r="AG4">
        <f t="shared" ref="AG4:AG67" si="2">SUM(AD4:AF4)</f>
        <v>1043.6924007565094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-8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763.21207480783835</v>
      </c>
      <c r="P5" s="36">
        <v>75.167128943549002</v>
      </c>
      <c r="Q5" s="36">
        <v>26.680000000000003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417.63000000000005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-308</v>
      </c>
      <c r="AA5" s="75">
        <f>STOA!J5</f>
        <v>7.27</v>
      </c>
      <c r="AB5" s="75">
        <f>-STOA!P5</f>
        <v>0</v>
      </c>
      <c r="AC5">
        <f t="shared" si="0"/>
        <v>14.247457860725046</v>
      </c>
      <c r="AD5">
        <f t="shared" si="1"/>
        <v>1019.0829958906622</v>
      </c>
      <c r="AE5">
        <f>'IDT-1'!F5</f>
        <v>0</v>
      </c>
      <c r="AF5" s="24"/>
      <c r="AG5">
        <f t="shared" si="2"/>
        <v>1019.0829958906622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763.21207480783835</v>
      </c>
      <c r="P6" s="36">
        <v>75.167128943549002</v>
      </c>
      <c r="Q6" s="36">
        <v>26.680000000000003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417.79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-321</v>
      </c>
      <c r="AA6" s="75">
        <f>STOA!J6</f>
        <v>7.27</v>
      </c>
      <c r="AB6" s="75">
        <f>-STOA!P6</f>
        <v>0</v>
      </c>
      <c r="AC6">
        <f t="shared" si="0"/>
        <v>14.350455753423715</v>
      </c>
      <c r="AD6">
        <f t="shared" si="1"/>
        <v>1007.1399979979636</v>
      </c>
      <c r="AE6">
        <f>'IDT-1'!F6</f>
        <v>0</v>
      </c>
      <c r="AF6" s="24"/>
      <c r="AG6">
        <f t="shared" si="2"/>
        <v>1007.1399979979636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-21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55.08740972352831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687.38578276661462</v>
      </c>
      <c r="P7" s="36">
        <v>75.167128943549002</v>
      </c>
      <c r="Q7" s="36">
        <v>26.680000000000003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367.29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-85</v>
      </c>
      <c r="AA7" s="75">
        <f>STOA!J7</f>
        <v>7.18</v>
      </c>
      <c r="AB7" s="75">
        <f>-STOA!P7</f>
        <v>0</v>
      </c>
      <c r="AC7">
        <f t="shared" si="0"/>
        <v>12.260155265391941</v>
      </c>
      <c r="AD7">
        <f t="shared" si="1"/>
        <v>975.29141616829986</v>
      </c>
      <c r="AE7">
        <f>'IDT-1'!F7</f>
        <v>0</v>
      </c>
      <c r="AF7" s="24"/>
      <c r="AG7">
        <f t="shared" si="2"/>
        <v>975.29141616829986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-150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55.08740972352831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584.63664645383767</v>
      </c>
      <c r="P8" s="36">
        <v>75.167128943549002</v>
      </c>
      <c r="Q8" s="36">
        <v>26.680000000000003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366.95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-99</v>
      </c>
      <c r="AA8" s="75">
        <f>STOA!J8</f>
        <v>7.18</v>
      </c>
      <c r="AB8" s="75">
        <f>-STOA!P8</f>
        <v>0</v>
      </c>
      <c r="AC8">
        <f t="shared" si="0"/>
        <v>10.6318023251246</v>
      </c>
      <c r="AD8">
        <f t="shared" si="1"/>
        <v>963.83063279579028</v>
      </c>
      <c r="AE8">
        <f>'IDT-1'!F8</f>
        <v>0</v>
      </c>
      <c r="AF8" s="24"/>
      <c r="AG8">
        <f t="shared" si="2"/>
        <v>963.83063279579028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588.56839570424563</v>
      </c>
      <c r="P9" s="36">
        <v>75.167128943549002</v>
      </c>
      <c r="Q9" s="36">
        <v>26.680000000000003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362.29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-111</v>
      </c>
      <c r="AA9" s="75">
        <f>STOA!J9</f>
        <v>7.18</v>
      </c>
      <c r="AB9" s="75">
        <f>-STOA!P9</f>
        <v>0</v>
      </c>
      <c r="AC9">
        <f t="shared" si="0"/>
        <v>10.671532250325058</v>
      </c>
      <c r="AD9">
        <f t="shared" si="1"/>
        <v>962.4952423974695</v>
      </c>
      <c r="AE9">
        <f>'IDT-1'!F9</f>
        <v>0</v>
      </c>
      <c r="AF9" s="24"/>
      <c r="AG9">
        <f t="shared" si="2"/>
        <v>962.4952423974695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-37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588.570427502146</v>
      </c>
      <c r="P10" s="36">
        <v>75.167128943549002</v>
      </c>
      <c r="Q10" s="36">
        <v>26.68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362.45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-121</v>
      </c>
      <c r="AA10" s="75">
        <f>STOA!J10</f>
        <v>7.18</v>
      </c>
      <c r="AB10" s="75">
        <f>-STOA!P10</f>
        <v>0</v>
      </c>
      <c r="AC10">
        <f t="shared" si="0"/>
        <v>10.757604894676309</v>
      </c>
      <c r="AD10">
        <f t="shared" si="1"/>
        <v>952.57120155101848</v>
      </c>
      <c r="AE10">
        <f>'IDT-1'!F10</f>
        <v>0</v>
      </c>
      <c r="AF10" s="24"/>
      <c r="AG10">
        <f t="shared" si="2"/>
        <v>952.57120155101848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-37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584.68151252576786</v>
      </c>
      <c r="P11" s="36">
        <v>75.167128943549002</v>
      </c>
      <c r="Q11" s="36">
        <v>26.68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362.26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-132</v>
      </c>
      <c r="AA11" s="75">
        <f>STOA!J11</f>
        <v>7.18</v>
      </c>
      <c r="AB11" s="75">
        <f>-STOA!P11</f>
        <v>0</v>
      </c>
      <c r="AC11">
        <f t="shared" si="0"/>
        <v>10.799582428398734</v>
      </c>
      <c r="AD11">
        <f t="shared" si="1"/>
        <v>939.45030904091789</v>
      </c>
      <c r="AE11">
        <f>'IDT-1'!F11</f>
        <v>0</v>
      </c>
      <c r="AF11" s="24"/>
      <c r="AG11">
        <f t="shared" si="2"/>
        <v>939.45030904091789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584.68141058536207</v>
      </c>
      <c r="P12" s="36">
        <v>75.167128943549002</v>
      </c>
      <c r="Q12" s="36">
        <v>26.68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361.93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-142</v>
      </c>
      <c r="AA12" s="75">
        <f>STOA!J12</f>
        <v>7.18</v>
      </c>
      <c r="AB12" s="75">
        <f>-STOA!P12</f>
        <v>0</v>
      </c>
      <c r="AC12">
        <f t="shared" si="0"/>
        <v>10.873049991623327</v>
      </c>
      <c r="AD12">
        <f t="shared" si="1"/>
        <v>930.04673953728752</v>
      </c>
      <c r="AE12">
        <f>'IDT-1'!F12</f>
        <v>0</v>
      </c>
      <c r="AF12" s="24"/>
      <c r="AG12">
        <f t="shared" si="2"/>
        <v>930.04673953728752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-34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584.68608285079381</v>
      </c>
      <c r="P13" s="36">
        <v>75.167128943549002</v>
      </c>
      <c r="Q13" s="36">
        <v>26.68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365.59000000000003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-152</v>
      </c>
      <c r="AA13" s="75">
        <f>STOA!J13</f>
        <v>7.18</v>
      </c>
      <c r="AB13" s="75">
        <f>-STOA!P13</f>
        <v>0</v>
      </c>
      <c r="AC13">
        <f t="shared" si="0"/>
        <v>11.056314077700957</v>
      </c>
      <c r="AD13">
        <f t="shared" si="1"/>
        <v>915.5281477166418</v>
      </c>
      <c r="AE13">
        <f>'IDT-1'!F13</f>
        <v>0</v>
      </c>
      <c r="AF13" s="24"/>
      <c r="AG13">
        <f t="shared" si="2"/>
        <v>915.5281477166418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-42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584.68608285079381</v>
      </c>
      <c r="P14" s="36">
        <v>75.167128943549002</v>
      </c>
      <c r="Q14" s="36">
        <v>26.68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364.92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-161</v>
      </c>
      <c r="AA14" s="75">
        <f>STOA!J14</f>
        <v>7.18</v>
      </c>
      <c r="AB14" s="75">
        <f>-STOA!P14</f>
        <v>0</v>
      </c>
      <c r="AC14">
        <f t="shared" si="0"/>
        <v>11.109984181775182</v>
      </c>
      <c r="AD14">
        <f t="shared" si="1"/>
        <v>907.80447761256744</v>
      </c>
      <c r="AE14">
        <f>'IDT-1'!F14</f>
        <v>0</v>
      </c>
      <c r="AF14" s="24"/>
      <c r="AG14">
        <f t="shared" si="2"/>
        <v>907.80447761256744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592.24908781469139</v>
      </c>
      <c r="P15" s="36">
        <v>75.167128943549002</v>
      </c>
      <c r="Q15" s="36">
        <v>26.68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364.43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-170</v>
      </c>
      <c r="AA15" s="75">
        <f>STOA!J15</f>
        <v>7.09</v>
      </c>
      <c r="AB15" s="75">
        <f>-STOA!P15</f>
        <v>0</v>
      </c>
      <c r="AC15">
        <f t="shared" si="0"/>
        <v>11.270295316170587</v>
      </c>
      <c r="AD15">
        <f t="shared" si="1"/>
        <v>902.62717144206965</v>
      </c>
      <c r="AE15">
        <f>'IDT-1'!F15</f>
        <v>0</v>
      </c>
      <c r="AF15" s="24"/>
      <c r="AG15">
        <f t="shared" si="2"/>
        <v>902.62717144206965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-43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592.24908781469139</v>
      </c>
      <c r="P16" s="36">
        <v>75.167128943549002</v>
      </c>
      <c r="Q16" s="36">
        <v>26.68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364.1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-177</v>
      </c>
      <c r="AA16" s="75">
        <f>STOA!J16</f>
        <v>7.09</v>
      </c>
      <c r="AB16" s="75">
        <f>-STOA!P16</f>
        <v>0</v>
      </c>
      <c r="AC16">
        <f t="shared" si="0"/>
        <v>11.326821420244812</v>
      </c>
      <c r="AD16">
        <f t="shared" si="1"/>
        <v>895.2406453379956</v>
      </c>
      <c r="AE16">
        <f>'IDT-1'!F16</f>
        <v>0</v>
      </c>
      <c r="AF16" s="24"/>
      <c r="AG16">
        <f t="shared" si="2"/>
        <v>895.2406453379956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-43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595.20109964823178</v>
      </c>
      <c r="P17" s="36">
        <v>75.167128943549002</v>
      </c>
      <c r="Q17" s="36">
        <v>26.68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361.93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-183</v>
      </c>
      <c r="AA17" s="75">
        <f>STOA!J17</f>
        <v>7.09</v>
      </c>
      <c r="AB17" s="75">
        <f>-STOA!P17</f>
        <v>0</v>
      </c>
      <c r="AC17">
        <f t="shared" si="0"/>
        <v>11.384217265995886</v>
      </c>
      <c r="AD17">
        <f t="shared" si="1"/>
        <v>889.96526132578481</v>
      </c>
      <c r="AE17">
        <f>'IDT-1'!F17</f>
        <v>0</v>
      </c>
      <c r="AF17" s="24"/>
      <c r="AG17">
        <f t="shared" si="2"/>
        <v>889.96526132578481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-43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595.20109964823178</v>
      </c>
      <c r="P18" s="36">
        <v>75.167128943549002</v>
      </c>
      <c r="Q18" s="36">
        <v>26.68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361.93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-188</v>
      </c>
      <c r="AA18" s="75">
        <f>STOA!J18</f>
        <v>7.09</v>
      </c>
      <c r="AB18" s="75">
        <f>-STOA!P18</f>
        <v>0</v>
      </c>
      <c r="AC18">
        <f t="shared" si="0"/>
        <v>11.43504421234522</v>
      </c>
      <c r="AD18">
        <f t="shared" si="1"/>
        <v>883.91443437943542</v>
      </c>
      <c r="AE18">
        <f>'IDT-1'!F18</f>
        <v>0</v>
      </c>
      <c r="AF18" s="24"/>
      <c r="AG18">
        <f t="shared" si="2"/>
        <v>883.91443437943542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-44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595.20109964823178</v>
      </c>
      <c r="P19" s="36">
        <v>75.167128943549002</v>
      </c>
      <c r="Q19" s="36">
        <v>26.68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359.35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-193</v>
      </c>
      <c r="AA19" s="75">
        <f>STOA!J19</f>
        <v>7</v>
      </c>
      <c r="AB19" s="75">
        <f>-STOA!P19</f>
        <v>0</v>
      </c>
      <c r="AC19">
        <f t="shared" si="0"/>
        <v>11.454972000969665</v>
      </c>
      <c r="AD19">
        <f t="shared" si="1"/>
        <v>876.22450659081107</v>
      </c>
      <c r="AE19">
        <f>'IDT-1'!F19</f>
        <v>0</v>
      </c>
      <c r="AF19" s="24"/>
      <c r="AG19">
        <f t="shared" si="2"/>
        <v>876.22450659081107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-44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595.20109733640265</v>
      </c>
      <c r="P20" s="36">
        <v>75.167128943549002</v>
      </c>
      <c r="Q20" s="36">
        <v>26.68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359.02000000000004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-198</v>
      </c>
      <c r="AA20" s="75">
        <f>STOA!J20</f>
        <v>7</v>
      </c>
      <c r="AB20" s="75">
        <f>-STOA!P20</f>
        <v>0</v>
      </c>
      <c r="AC20">
        <f t="shared" si="0"/>
        <v>11.494555770174747</v>
      </c>
      <c r="AD20">
        <f t="shared" si="1"/>
        <v>870.85492050977689</v>
      </c>
      <c r="AE20">
        <f>'IDT-1'!F20</f>
        <v>0</v>
      </c>
      <c r="AF20" s="24"/>
      <c r="AG20">
        <f t="shared" si="2"/>
        <v>870.85492050977689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-44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601.31656820352578</v>
      </c>
      <c r="P21" s="36">
        <v>75.167128943549002</v>
      </c>
      <c r="Q21" s="36">
        <v>26.68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358.85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-204</v>
      </c>
      <c r="AA21" s="75">
        <f>STOA!J21</f>
        <v>7</v>
      </c>
      <c r="AB21" s="75">
        <f>-STOA!P21</f>
        <v>0</v>
      </c>
      <c r="AC21">
        <f t="shared" si="0"/>
        <v>11.586853514083026</v>
      </c>
      <c r="AD21">
        <f t="shared" si="1"/>
        <v>871.70809363299168</v>
      </c>
      <c r="AE21">
        <f>'IDT-1'!F21</f>
        <v>0</v>
      </c>
      <c r="AF21" s="24"/>
      <c r="AG21">
        <f t="shared" si="2"/>
        <v>871.70809363299168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599.38729302170759</v>
      </c>
      <c r="P22" s="36">
        <v>75.167128943549002</v>
      </c>
      <c r="Q22" s="36">
        <v>26.68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354.69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-203</v>
      </c>
      <c r="AA22" s="75">
        <f>STOA!J22</f>
        <v>7</v>
      </c>
      <c r="AB22" s="75">
        <f>-STOA!P22</f>
        <v>0</v>
      </c>
      <c r="AC22">
        <f t="shared" si="0"/>
        <v>11.527232444830863</v>
      </c>
      <c r="AD22">
        <f t="shared" si="1"/>
        <v>866.67843952042563</v>
      </c>
      <c r="AE22">
        <f>'IDT-1'!F22</f>
        <v>0</v>
      </c>
      <c r="AF22" s="24"/>
      <c r="AG22">
        <f t="shared" si="2"/>
        <v>866.67843952042563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-43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55.08740972352831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598.08116032267492</v>
      </c>
      <c r="P23" s="36">
        <v>75.167128943549002</v>
      </c>
      <c r="Q23" s="36">
        <v>26.68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355.85999999999996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-197</v>
      </c>
      <c r="AA23" s="75">
        <f>STOA!J23</f>
        <v>6.9</v>
      </c>
      <c r="AB23" s="75">
        <f>-STOA!P23</f>
        <v>0</v>
      </c>
      <c r="AC23">
        <f t="shared" si="0"/>
        <v>11.377747805963292</v>
      </c>
      <c r="AD23">
        <f t="shared" si="1"/>
        <v>879.1592011837887</v>
      </c>
      <c r="AE23">
        <f>'IDT-1'!F23</f>
        <v>0</v>
      </c>
      <c r="AF23" s="24"/>
      <c r="AG23">
        <f t="shared" si="2"/>
        <v>879.1592011837887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-34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55.08740972352831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602.23004754202782</v>
      </c>
      <c r="P24" s="36">
        <v>75.167128943549002</v>
      </c>
      <c r="Q24" s="36">
        <v>26.680000000000003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355.2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-197</v>
      </c>
      <c r="AA24" s="75">
        <f>STOA!J24</f>
        <v>6.9</v>
      </c>
      <c r="AB24" s="75">
        <f>-STOA!P24</f>
        <v>0</v>
      </c>
      <c r="AC24">
        <f t="shared" si="0"/>
        <v>11.313871723632078</v>
      </c>
      <c r="AD24">
        <f t="shared" si="1"/>
        <v>893.71196448547289</v>
      </c>
      <c r="AE24">
        <f>'IDT-1'!F24</f>
        <v>0</v>
      </c>
      <c r="AF24" s="24"/>
      <c r="AG24">
        <f t="shared" si="2"/>
        <v>893.71196448547289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-23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55.08740972352831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602.23003109154081</v>
      </c>
      <c r="P25" s="36">
        <v>75.167128943549002</v>
      </c>
      <c r="Q25" s="36">
        <v>26.680000000000003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354.7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-185</v>
      </c>
      <c r="AA25" s="75">
        <f>STOA!J25</f>
        <v>6.9</v>
      </c>
      <c r="AB25" s="75">
        <f>-STOA!P25</f>
        <v>0</v>
      </c>
      <c r="AC25">
        <f t="shared" si="0"/>
        <v>11.775585260316886</v>
      </c>
      <c r="AD25">
        <f t="shared" si="1"/>
        <v>837.7502344983011</v>
      </c>
      <c r="AE25">
        <f>'IDT-1'!F25</f>
        <v>0</v>
      </c>
      <c r="AF25" s="24"/>
      <c r="AG25">
        <f t="shared" si="2"/>
        <v>837.7502344983011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-90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55.08740972352831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685.89268087510789</v>
      </c>
      <c r="P26" s="36">
        <v>75.167128943549002</v>
      </c>
      <c r="Q26" s="36">
        <v>26.680000000000003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371.19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-163</v>
      </c>
      <c r="AA26" s="75">
        <f>STOA!J26</f>
        <v>6.9</v>
      </c>
      <c r="AB26" s="75">
        <f>-STOA!P26</f>
        <v>0</v>
      </c>
      <c r="AC26">
        <f t="shared" si="0"/>
        <v>11.797709853311273</v>
      </c>
      <c r="AD26">
        <f t="shared" si="1"/>
        <v>1065.310759688874</v>
      </c>
      <c r="AE26">
        <f>'IDT-1'!F26</f>
        <v>0</v>
      </c>
      <c r="AF26" s="24"/>
      <c r="AG26">
        <f t="shared" si="2"/>
        <v>1065.310759688874</v>
      </c>
      <c r="AI26" s="34">
        <f>PXIL!J26</f>
        <v>0</v>
      </c>
      <c r="AJ26" s="34">
        <f>PXIL!P26</f>
        <v>0</v>
      </c>
      <c r="AK26" s="34">
        <f>RTM_IEX!J26</f>
        <v>15.43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7.5225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775.81151748414186</v>
      </c>
      <c r="P27" s="36">
        <v>75.167128943549002</v>
      </c>
      <c r="Q27" s="36">
        <v>26.680000000000003</v>
      </c>
      <c r="R27" s="38">
        <v>0.59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403.706771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-388</v>
      </c>
      <c r="AA27" s="75">
        <f>STOA!J27</f>
        <v>6.9</v>
      </c>
      <c r="AB27" s="75">
        <f>-STOA!P27</f>
        <v>0</v>
      </c>
      <c r="AC27">
        <f t="shared" si="0"/>
        <v>14.931207703649561</v>
      </c>
      <c r="AD27">
        <f t="shared" si="1"/>
        <v>983.30670972404107</v>
      </c>
      <c r="AE27">
        <f>'IDT-1'!F27</f>
        <v>0</v>
      </c>
      <c r="AF27" s="24"/>
      <c r="AG27">
        <f t="shared" si="2"/>
        <v>983.30670972404107</v>
      </c>
      <c r="AI27" s="34">
        <f>PXIL!J27</f>
        <v>0</v>
      </c>
      <c r="AJ27" s="34">
        <f>PXIL!P27</f>
        <v>0</v>
      </c>
      <c r="AK27" s="34">
        <f>RTM_IEX!J27</f>
        <v>20.25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7.5225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788.63117756138388</v>
      </c>
      <c r="P28" s="36">
        <v>75.167128943549002</v>
      </c>
      <c r="Q28" s="36">
        <v>26.680000000000003</v>
      </c>
      <c r="R28" s="38">
        <v>2.5099999999999998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406.57202799999999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-366</v>
      </c>
      <c r="AA28" s="75">
        <f>STOA!J28</f>
        <v>6.9</v>
      </c>
      <c r="AB28" s="75">
        <f>-STOA!P28</f>
        <v>0</v>
      </c>
      <c r="AC28">
        <f t="shared" si="0"/>
        <v>14.811747537150834</v>
      </c>
      <c r="AD28">
        <f t="shared" si="1"/>
        <v>1013.3910869677819</v>
      </c>
      <c r="AE28">
        <f>'IDT-1'!F28</f>
        <v>0</v>
      </c>
      <c r="AF28" s="24"/>
      <c r="AG28">
        <f t="shared" si="2"/>
        <v>1013.3910869677819</v>
      </c>
      <c r="AI28" s="34">
        <f>PXIL!J28</f>
        <v>0</v>
      </c>
      <c r="AJ28" s="34">
        <f>PXIL!P28</f>
        <v>0</v>
      </c>
      <c r="AK28" s="34">
        <f>RTM_IEX!J28</f>
        <v>10.61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7.5225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802.05518617465327</v>
      </c>
      <c r="P29" s="36">
        <v>75.167128943549002</v>
      </c>
      <c r="Q29" s="36">
        <v>26.680000000000003</v>
      </c>
      <c r="R29" s="38">
        <v>6.8474544778892588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411.46630800000003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-355</v>
      </c>
      <c r="AA29" s="75">
        <f>STOA!J29</f>
        <v>6.9</v>
      </c>
      <c r="AB29" s="75">
        <f>-STOA!P29</f>
        <v>0</v>
      </c>
      <c r="AC29">
        <f t="shared" si="0"/>
        <v>14.860237044142787</v>
      </c>
      <c r="AD29">
        <f t="shared" si="1"/>
        <v>1041.2083405519486</v>
      </c>
      <c r="AE29">
        <f>'IDT-1'!F29</f>
        <v>0</v>
      </c>
      <c r="AF29" s="24"/>
      <c r="AG29">
        <f t="shared" si="2"/>
        <v>1041.2083405519486</v>
      </c>
      <c r="AI29" s="34">
        <f>PXIL!J29</f>
        <v>0</v>
      </c>
      <c r="AJ29" s="34">
        <f>PXIL!P29</f>
        <v>0</v>
      </c>
      <c r="AK29" s="34">
        <f>RTM_IEX!J29</f>
        <v>4.82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7.5225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807.38572111340636</v>
      </c>
      <c r="P30" s="36">
        <v>75.167128943549002</v>
      </c>
      <c r="Q30" s="36">
        <v>26.680000000000003</v>
      </c>
      <c r="R30" s="38">
        <v>13.17</v>
      </c>
      <c r="S30" s="38">
        <v>0</v>
      </c>
      <c r="T30" s="37">
        <f>SUMPRODUCT(LTA!J30:AN30,LTA!J$101:AN$101,LTA!J$105:AN$105)</f>
        <v>0.16</v>
      </c>
      <c r="U30" s="37">
        <f>SUMPRODUCT(LTA!J30:AN30,LTA!J$102:AN$102,LTA!J$105:AN$105)</f>
        <v>417.62691900000004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-353</v>
      </c>
      <c r="AA30" s="75">
        <f>STOA!J30</f>
        <v>6.9</v>
      </c>
      <c r="AB30" s="75">
        <f>-STOA!P30</f>
        <v>0</v>
      </c>
      <c r="AC30">
        <f t="shared" si="0"/>
        <v>14.961849736964261</v>
      </c>
      <c r="AD30">
        <f t="shared" si="1"/>
        <v>1057.2204193199909</v>
      </c>
      <c r="AE30">
        <f>'IDT-1'!F30</f>
        <v>0</v>
      </c>
      <c r="AF30" s="24"/>
      <c r="AG30">
        <f t="shared" si="2"/>
        <v>1057.2204193199909</v>
      </c>
      <c r="AI30" s="34">
        <f>PXIL!J30</f>
        <v>0</v>
      </c>
      <c r="AJ30" s="34">
        <f>PXIL!P30</f>
        <v>0</v>
      </c>
      <c r="AK30" s="34">
        <f>RTM_IEX!J30</f>
        <v>0.96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7.5225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55.08740972352831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734.95949919297459</v>
      </c>
      <c r="P31" s="36">
        <v>75.167128943549002</v>
      </c>
      <c r="Q31" s="36">
        <v>26.68</v>
      </c>
      <c r="R31" s="38">
        <v>18.917579634130743</v>
      </c>
      <c r="S31" s="38">
        <v>0</v>
      </c>
      <c r="T31" s="37">
        <f>SUMPRODUCT(LTA!J31:AN31,LTA!J$101:AN$101,LTA!J$105:AN$105)</f>
        <v>2.62</v>
      </c>
      <c r="U31" s="37">
        <f>SUMPRODUCT(LTA!J31:AN31,LTA!J$102:AN$102,LTA!J$105:AN$105)</f>
        <v>416.52916300000004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-116</v>
      </c>
      <c r="AA31" s="75">
        <f>STOA!J31</f>
        <v>6.81</v>
      </c>
      <c r="AB31" s="75">
        <f>-STOA!P31</f>
        <v>0</v>
      </c>
      <c r="AC31">
        <f t="shared" si="0"/>
        <v>13.47762224917251</v>
      </c>
      <c r="AD31">
        <f t="shared" si="1"/>
        <v>1072.8156582450099</v>
      </c>
      <c r="AE31">
        <f>'IDT-1'!F31</f>
        <v>0</v>
      </c>
      <c r="AF31" s="24"/>
      <c r="AG31">
        <f t="shared" si="2"/>
        <v>1072.8156582450099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-142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7.5225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55.08740972352831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663.99498621173086</v>
      </c>
      <c r="P32" s="36">
        <v>75.167128943549002</v>
      </c>
      <c r="Q32" s="36">
        <v>26.68</v>
      </c>
      <c r="R32" s="38">
        <v>21.2</v>
      </c>
      <c r="S32" s="38">
        <v>0</v>
      </c>
      <c r="T32" s="37">
        <f>SUMPRODUCT(LTA!J32:AN32,LTA!J$101:AN$101,LTA!J$105:AN$105)</f>
        <v>7.17</v>
      </c>
      <c r="U32" s="37">
        <f>SUMPRODUCT(LTA!J32:AN32,LTA!J$102:AN$102,LTA!J$105:AN$105)</f>
        <v>417.73424799999998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-123</v>
      </c>
      <c r="AA32" s="75">
        <f>STOA!J32</f>
        <v>6.81</v>
      </c>
      <c r="AB32" s="75">
        <f>-STOA!P32</f>
        <v>0</v>
      </c>
      <c r="AC32">
        <f t="shared" si="0"/>
        <v>12.440765921710023</v>
      </c>
      <c r="AD32">
        <f t="shared" si="1"/>
        <v>1070.9255069570982</v>
      </c>
      <c r="AE32">
        <f>'IDT-1'!F32</f>
        <v>0</v>
      </c>
      <c r="AF32" s="24"/>
      <c r="AG32">
        <f t="shared" si="2"/>
        <v>1070.9255069570982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615.3015979423551</v>
      </c>
      <c r="P33" s="36">
        <v>75.167128943549002</v>
      </c>
      <c r="Q33" s="36">
        <v>26.68</v>
      </c>
      <c r="R33" s="38">
        <v>22.2</v>
      </c>
      <c r="S33" s="38">
        <v>0</v>
      </c>
      <c r="T33" s="37">
        <f>SUMPRODUCT(LTA!J33:AN33,LTA!J$101:AN$101,LTA!J$105:AN$105)</f>
        <v>19.86</v>
      </c>
      <c r="U33" s="37">
        <f>SUMPRODUCT(LTA!J33:AN33,LTA!J$102:AN$102,LTA!J$105:AN$105)</f>
        <v>420.46887800000002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-149</v>
      </c>
      <c r="AA33" s="75">
        <f>STOA!J33</f>
        <v>6.81</v>
      </c>
      <c r="AB33" s="75">
        <f>-STOA!P33</f>
        <v>0</v>
      </c>
      <c r="AC33">
        <f t="shared" si="0"/>
        <v>12.027988801823708</v>
      </c>
      <c r="AD33">
        <f t="shared" si="1"/>
        <v>1048.3082758076087</v>
      </c>
      <c r="AE33">
        <f>'IDT-1'!F33</f>
        <v>0</v>
      </c>
      <c r="AF33" s="24"/>
      <c r="AG33">
        <f t="shared" si="2"/>
        <v>1048.3082758076087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-36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3.1594500000000001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604.65221075605882</v>
      </c>
      <c r="P34" s="36">
        <v>28.928658038779105</v>
      </c>
      <c r="Q34" s="36">
        <v>7.71</v>
      </c>
      <c r="R34" s="38">
        <v>22.2</v>
      </c>
      <c r="S34" s="38">
        <v>0</v>
      </c>
      <c r="T34" s="37">
        <f>SUMPRODUCT(LTA!J34:AN34,LTA!J$101:AN$101,LTA!J$105:AN$105)</f>
        <v>30.02</v>
      </c>
      <c r="U34" s="37">
        <f>SUMPRODUCT(LTA!J34:AN34,LTA!J$102:AN$102,LTA!J$105:AN$105)</f>
        <v>423.69437300000004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-92</v>
      </c>
      <c r="AA34" s="75">
        <f>STOA!J34</f>
        <v>6.81</v>
      </c>
      <c r="AB34" s="75">
        <f>-STOA!P34</f>
        <v>0</v>
      </c>
      <c r="AC34">
        <f t="shared" si="0"/>
        <v>11.006838683815188</v>
      </c>
      <c r="AD34">
        <f t="shared" si="1"/>
        <v>1044.2552628345511</v>
      </c>
      <c r="AE34">
        <f>'IDT-1'!F34</f>
        <v>0</v>
      </c>
      <c r="AF34" s="24"/>
      <c r="AG34">
        <f t="shared" si="2"/>
        <v>1044.2552628345511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3.1594500000000001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588.47964713319936</v>
      </c>
      <c r="P35" s="36">
        <v>28.928658038779105</v>
      </c>
      <c r="Q35" s="36">
        <v>7.71</v>
      </c>
      <c r="R35" s="38">
        <v>22.2</v>
      </c>
      <c r="S35" s="38">
        <v>0</v>
      </c>
      <c r="T35" s="37">
        <f>SUMPRODUCT(LTA!J35:AN35,LTA!J$101:AN$101,LTA!J$105:AN$105)</f>
        <v>39.85</v>
      </c>
      <c r="U35" s="37">
        <f>SUMPRODUCT(LTA!J35:AN35,LTA!J$102:AN$102,LTA!J$105:AN$105)</f>
        <v>426.33578900000003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-105</v>
      </c>
      <c r="AA35" s="75">
        <f>STOA!J35</f>
        <v>6.81</v>
      </c>
      <c r="AB35" s="75">
        <f>-STOA!P35</f>
        <v>0</v>
      </c>
      <c r="AC35">
        <f t="shared" si="0"/>
        <v>11.085874094206726</v>
      </c>
      <c r="AD35">
        <f t="shared" si="1"/>
        <v>1027.4750798013001</v>
      </c>
      <c r="AE35">
        <f>'IDT-1'!F35</f>
        <v>0</v>
      </c>
      <c r="AF35" s="24"/>
      <c r="AG35">
        <f t="shared" si="2"/>
        <v>1027.4750798013001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3.1594500000000001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585.43158842610285</v>
      </c>
      <c r="P36" s="36">
        <v>28.928658038779105</v>
      </c>
      <c r="Q36" s="36">
        <v>7.71</v>
      </c>
      <c r="R36" s="38">
        <v>22.2</v>
      </c>
      <c r="S36" s="38">
        <v>0</v>
      </c>
      <c r="T36" s="37">
        <f>SUMPRODUCT(LTA!J36:AN36,LTA!J$101:AN$101,LTA!J$105:AN$105)</f>
        <v>49.14</v>
      </c>
      <c r="U36" s="37">
        <f>SUMPRODUCT(LTA!J36:AN36,LTA!J$102:AN$102,LTA!J$105:AN$105)</f>
        <v>434.15043400000008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-114</v>
      </c>
      <c r="AA36" s="75">
        <f>STOA!J36</f>
        <v>6.81</v>
      </c>
      <c r="AB36" s="75">
        <f>-STOA!P36</f>
        <v>0</v>
      </c>
      <c r="AC36">
        <f t="shared" si="0"/>
        <v>11.288660996316008</v>
      </c>
      <c r="AD36">
        <f t="shared" si="1"/>
        <v>1031.3288791920945</v>
      </c>
      <c r="AE36">
        <f>'IDT-1'!F36</f>
        <v>0</v>
      </c>
      <c r="AF36" s="24"/>
      <c r="AG36">
        <f t="shared" si="2"/>
        <v>1031.3288791920945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-36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3.1594500000000001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584.3757518299094</v>
      </c>
      <c r="P37" s="36">
        <v>28.928658038779105</v>
      </c>
      <c r="Q37" s="36">
        <v>7.7176463414634151</v>
      </c>
      <c r="R37" s="38">
        <v>22.2</v>
      </c>
      <c r="S37" s="38">
        <v>0</v>
      </c>
      <c r="T37" s="37">
        <f>SUMPRODUCT(LTA!J37:AN37,LTA!J$101:AN$101,LTA!J$105:AN$105)</f>
        <v>58.44</v>
      </c>
      <c r="U37" s="37">
        <f>SUMPRODUCT(LTA!J37:AN37,LTA!J$102:AN$102,LTA!J$105:AN$105)</f>
        <v>447.30708500000003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-124</v>
      </c>
      <c r="AA37" s="75">
        <f>STOA!J37</f>
        <v>6.81</v>
      </c>
      <c r="AB37" s="75">
        <f>-STOA!P37</f>
        <v>0</v>
      </c>
      <c r="AC37">
        <f t="shared" si="0"/>
        <v>11.455041193999081</v>
      </c>
      <c r="AD37">
        <f t="shared" si="1"/>
        <v>1059.003550016153</v>
      </c>
      <c r="AE37">
        <f>'IDT-1'!F37</f>
        <v>0</v>
      </c>
      <c r="AF37" s="24"/>
      <c r="AG37">
        <f t="shared" si="2"/>
        <v>1059.003550016153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-22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3.1594500000000001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583.4664446161363</v>
      </c>
      <c r="P38" s="36">
        <v>28.928658038779105</v>
      </c>
      <c r="Q38" s="36">
        <v>7.7176463414634151</v>
      </c>
      <c r="R38" s="38">
        <v>22.2</v>
      </c>
      <c r="S38" s="38">
        <v>0</v>
      </c>
      <c r="T38" s="37">
        <f>SUMPRODUCT(LTA!J38:AN38,LTA!J$101:AN$101,LTA!J$105:AN$105)</f>
        <v>65.7</v>
      </c>
      <c r="U38" s="37">
        <f>SUMPRODUCT(LTA!J38:AN38,LTA!J$102:AN$102,LTA!J$105:AN$105)</f>
        <v>456.26365400000003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-135</v>
      </c>
      <c r="AA38" s="75">
        <f>STOA!J38</f>
        <v>6.81</v>
      </c>
      <c r="AB38" s="75">
        <f>-STOA!P38</f>
        <v>0</v>
      </c>
      <c r="AC38">
        <f t="shared" si="0"/>
        <v>11.676804927977166</v>
      </c>
      <c r="AD38">
        <f t="shared" si="1"/>
        <v>1063.0890480684016</v>
      </c>
      <c r="AE38">
        <f>'IDT-1'!F38</f>
        <v>0</v>
      </c>
      <c r="AF38" s="24"/>
      <c r="AG38">
        <f t="shared" si="2"/>
        <v>1063.0890480684016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-22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3.1594500000000001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578.44743960381413</v>
      </c>
      <c r="P39" s="36">
        <v>29.26</v>
      </c>
      <c r="Q39" s="36">
        <v>7.8023794996949354</v>
      </c>
      <c r="R39" s="38">
        <v>22.2</v>
      </c>
      <c r="S39" s="38">
        <v>0</v>
      </c>
      <c r="T39" s="37">
        <f>SUMPRODUCT(LTA!J39:AN39,LTA!J$101:AN$101,LTA!J$105:AN$105)</f>
        <v>76.91</v>
      </c>
      <c r="U39" s="37">
        <f>SUMPRODUCT(LTA!J39:AN39,LTA!J$102:AN$102,LTA!J$105:AN$105)</f>
        <v>444.18928500000004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-116</v>
      </c>
      <c r="AA39" s="75">
        <f>STOA!J39</f>
        <v>6.72</v>
      </c>
      <c r="AB39" s="75">
        <f>-STOA!P39</f>
        <v>0</v>
      </c>
      <c r="AC39">
        <f t="shared" si="0"/>
        <v>11.486113935953945</v>
      </c>
      <c r="AD39">
        <f t="shared" si="1"/>
        <v>1074.7224401675553</v>
      </c>
      <c r="AE39">
        <f>'IDT-1'!F39</f>
        <v>0</v>
      </c>
      <c r="AF39" s="24"/>
      <c r="AG39">
        <f t="shared" si="2"/>
        <v>1074.7224401675553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-24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3.1594500000000001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577.71900386753543</v>
      </c>
      <c r="P40" s="36">
        <v>29.26</v>
      </c>
      <c r="Q40" s="36">
        <v>7.8023794996949354</v>
      </c>
      <c r="R40" s="38">
        <v>22.2</v>
      </c>
      <c r="S40" s="38">
        <v>0</v>
      </c>
      <c r="T40" s="37">
        <f>SUMPRODUCT(LTA!J40:AN40,LTA!J$101:AN$101,LTA!J$105:AN$105)</f>
        <v>82.06</v>
      </c>
      <c r="U40" s="37">
        <f>SUMPRODUCT(LTA!J40:AN40,LTA!J$102:AN$102,LTA!J$105:AN$105)</f>
        <v>450.26754700000004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-55</v>
      </c>
      <c r="AA40" s="75">
        <f>STOA!J40</f>
        <v>6.72</v>
      </c>
      <c r="AB40" s="75">
        <f>-STOA!P40</f>
        <v>0</v>
      </c>
      <c r="AC40">
        <f t="shared" si="0"/>
        <v>11.057571855350972</v>
      </c>
      <c r="AD40">
        <f t="shared" si="1"/>
        <v>1146.6508085118796</v>
      </c>
      <c r="AE40">
        <f>'IDT-1'!F40</f>
        <v>0</v>
      </c>
      <c r="AF40" s="24"/>
      <c r="AG40">
        <f t="shared" si="2"/>
        <v>1146.6508085118796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-24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3.1594500000000001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573.56320254010927</v>
      </c>
      <c r="P41" s="36">
        <v>28.928658038779105</v>
      </c>
      <c r="Q41" s="36">
        <v>7.7117419792137376</v>
      </c>
      <c r="R41" s="38">
        <v>22.2</v>
      </c>
      <c r="S41" s="38">
        <v>0</v>
      </c>
      <c r="T41" s="37">
        <f>SUMPRODUCT(LTA!J41:AN41,LTA!J$101:AN$101,LTA!J$105:AN$105)</f>
        <v>91.13</v>
      </c>
      <c r="U41" s="37">
        <f>SUMPRODUCT(LTA!J41:AN41,LTA!J$102:AN$102,LTA!J$105:AN$105)</f>
        <v>454.82208800000006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-16</v>
      </c>
      <c r="AA41" s="75">
        <f>STOA!J41</f>
        <v>6.72</v>
      </c>
      <c r="AB41" s="75">
        <f>-STOA!P41</f>
        <v>0</v>
      </c>
      <c r="AC41">
        <f t="shared" si="0"/>
        <v>10.659179808360504</v>
      </c>
      <c r="AD41">
        <f t="shared" si="1"/>
        <v>1212.0959607497416</v>
      </c>
      <c r="AE41">
        <f>'IDT-1'!F41</f>
        <v>0</v>
      </c>
      <c r="AF41" s="24"/>
      <c r="AG41">
        <f t="shared" si="2"/>
        <v>1212.0959607497416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3.1594500000000001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573.56320254010927</v>
      </c>
      <c r="P42" s="36">
        <v>48.217946949376248</v>
      </c>
      <c r="Q42" s="36">
        <v>7.7117419792137376</v>
      </c>
      <c r="R42" s="38">
        <v>23.2</v>
      </c>
      <c r="S42" s="38">
        <v>0</v>
      </c>
      <c r="T42" s="37">
        <f>SUMPRODUCT(LTA!J42:AN42,LTA!J$101:AN$101,LTA!J$105:AN$105)</f>
        <v>98.09</v>
      </c>
      <c r="U42" s="37">
        <f>SUMPRODUCT(LTA!J42:AN42,LTA!J$102:AN$102,LTA!J$105:AN$105)</f>
        <v>458.41246800000005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-19</v>
      </c>
      <c r="AA42" s="75">
        <f>STOA!J42</f>
        <v>6.72</v>
      </c>
      <c r="AB42" s="75">
        <f>-STOA!P42</f>
        <v>0</v>
      </c>
      <c r="AC42">
        <f t="shared" si="0"/>
        <v>10.941048396309967</v>
      </c>
      <c r="AD42">
        <f t="shared" si="1"/>
        <v>1253.4037610723894</v>
      </c>
      <c r="AE42">
        <f>'IDT-1'!F42</f>
        <v>0</v>
      </c>
      <c r="AF42" s="24"/>
      <c r="AG42">
        <f t="shared" si="2"/>
        <v>1253.4037610723894</v>
      </c>
      <c r="AI42" s="34">
        <f>PXIL!J42</f>
        <v>0</v>
      </c>
      <c r="AJ42" s="34">
        <f>PXIL!P42</f>
        <v>0</v>
      </c>
      <c r="AK42" s="34">
        <f>RTM_IEX!J42</f>
        <v>6.75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3.46035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566.70372786923269</v>
      </c>
      <c r="P43" s="36">
        <v>48.217946949376248</v>
      </c>
      <c r="Q43" s="36">
        <v>7.7117419792137376</v>
      </c>
      <c r="R43" s="38">
        <v>23.2</v>
      </c>
      <c r="S43" s="38">
        <v>0</v>
      </c>
      <c r="T43" s="37">
        <f>SUMPRODUCT(LTA!J43:AN43,LTA!J$101:AN$101,LTA!J$105:AN$105)</f>
        <v>104.96000000000001</v>
      </c>
      <c r="U43" s="37">
        <f>SUMPRODUCT(LTA!J43:AN43,LTA!J$102:AN$102,LTA!J$105:AN$105)</f>
        <v>461.32234100000005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</v>
      </c>
      <c r="AA43" s="75">
        <f>STOA!J43</f>
        <v>6.72</v>
      </c>
      <c r="AB43" s="75">
        <f>-STOA!P43</f>
        <v>0</v>
      </c>
      <c r="AC43">
        <f t="shared" si="0"/>
        <v>10.905073620951489</v>
      </c>
      <c r="AD43">
        <f t="shared" si="1"/>
        <v>1283.3010341768713</v>
      </c>
      <c r="AE43">
        <f>'IDT-1'!F43</f>
        <v>0</v>
      </c>
      <c r="AF43" s="24"/>
      <c r="AG43">
        <f t="shared" si="2"/>
        <v>1283.3010341768713</v>
      </c>
      <c r="AI43" s="34">
        <f>PXIL!J43</f>
        <v>0</v>
      </c>
      <c r="AJ43" s="34">
        <f>PXIL!P43</f>
        <v>0</v>
      </c>
      <c r="AK43" s="34">
        <f>RTM_IEX!J43</f>
        <v>16.39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3.46035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568.99639547396237</v>
      </c>
      <c r="P44" s="36">
        <v>75.167128943549002</v>
      </c>
      <c r="Q44" s="36">
        <v>7.7117419792137376</v>
      </c>
      <c r="R44" s="38">
        <v>23.2</v>
      </c>
      <c r="S44" s="38">
        <v>0</v>
      </c>
      <c r="T44" s="37">
        <f>SUMPRODUCT(LTA!J44:AN44,LTA!J$101:AN$101,LTA!J$105:AN$105)</f>
        <v>108.75</v>
      </c>
      <c r="U44" s="37">
        <f>SUMPRODUCT(LTA!J44:AN44,LTA!J$102:AN$102,LTA!J$105:AN$105)</f>
        <v>464.77968600000008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6.72</v>
      </c>
      <c r="AB44" s="75">
        <f>-STOA!P44</f>
        <v>0</v>
      </c>
      <c r="AC44">
        <f t="shared" si="0"/>
        <v>11.081240540132491</v>
      </c>
      <c r="AD44">
        <f t="shared" si="1"/>
        <v>1308.1140618565928</v>
      </c>
      <c r="AE44">
        <f>'IDT-1'!F44</f>
        <v>0</v>
      </c>
      <c r="AF44" s="24"/>
      <c r="AG44">
        <f t="shared" si="2"/>
        <v>1308.1140618565928</v>
      </c>
      <c r="AI44" s="34">
        <f>PXIL!J44</f>
        <v>0</v>
      </c>
      <c r="AJ44" s="34">
        <f>PXIL!P44</f>
        <v>0</v>
      </c>
      <c r="AK44" s="34">
        <f>RTM_IEX!J44</f>
        <v>2.89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3.46035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574.64319810607424</v>
      </c>
      <c r="P45" s="36">
        <v>75.167128943549002</v>
      </c>
      <c r="Q45" s="36">
        <v>7.7123796296296288</v>
      </c>
      <c r="R45" s="38">
        <v>23.2</v>
      </c>
      <c r="S45" s="38">
        <v>0</v>
      </c>
      <c r="T45" s="37">
        <f>SUMPRODUCT(LTA!J45:AN45,LTA!J$101:AN$101,LTA!J$105:AN$105)</f>
        <v>110.43</v>
      </c>
      <c r="U45" s="37">
        <f>SUMPRODUCT(LTA!J45:AN45,LTA!J$102:AN$102,LTA!J$105:AN$105)</f>
        <v>488.4941510000001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6.72</v>
      </c>
      <c r="AB45" s="75">
        <f>-STOA!P45</f>
        <v>0</v>
      </c>
      <c r="AC45">
        <f t="shared" si="0"/>
        <v>11.471604544505725</v>
      </c>
      <c r="AD45">
        <f t="shared" si="1"/>
        <v>1354.1956031347472</v>
      </c>
      <c r="AE45">
        <f>'IDT-1'!F45</f>
        <v>0</v>
      </c>
      <c r="AF45" s="24"/>
      <c r="AG45">
        <f t="shared" si="2"/>
        <v>1354.1956031347472</v>
      </c>
      <c r="AI45" s="34">
        <f>PXIL!J45</f>
        <v>0</v>
      </c>
      <c r="AJ45" s="34">
        <f>PXIL!P45</f>
        <v>0</v>
      </c>
      <c r="AK45" s="34">
        <f>RTM_IEX!J45</f>
        <v>18.32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3.46035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574.64319810607424</v>
      </c>
      <c r="P46" s="36">
        <v>75.167128943549002</v>
      </c>
      <c r="Q46" s="36">
        <v>7.7123796296296288</v>
      </c>
      <c r="R46" s="38">
        <v>23.2</v>
      </c>
      <c r="S46" s="38">
        <v>0</v>
      </c>
      <c r="T46" s="37">
        <f>SUMPRODUCT(LTA!J46:AN46,LTA!J$101:AN$101,LTA!J$105:AN$105)</f>
        <v>111.02</v>
      </c>
      <c r="U46" s="37">
        <f>SUMPRODUCT(LTA!J46:AN46,LTA!J$102:AN$102,LTA!J$105:AN$105)</f>
        <v>492.00019100000009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6.72</v>
      </c>
      <c r="AB46" s="75">
        <f>-STOA!P46</f>
        <v>0</v>
      </c>
      <c r="AC46">
        <f t="shared" si="0"/>
        <v>11.562711280505724</v>
      </c>
      <c r="AD46">
        <f t="shared" si="1"/>
        <v>1364.9505363987471</v>
      </c>
      <c r="AE46">
        <f>'IDT-1'!F46</f>
        <v>0</v>
      </c>
      <c r="AF46" s="24"/>
      <c r="AG46">
        <f t="shared" si="2"/>
        <v>1364.9505363987471</v>
      </c>
      <c r="AI46" s="34">
        <f>PXIL!J46</f>
        <v>0</v>
      </c>
      <c r="AJ46" s="34">
        <f>PXIL!P46</f>
        <v>0</v>
      </c>
      <c r="AK46" s="34">
        <f>RTM_IEX!J46</f>
        <v>25.07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3.46035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569.76827721558902</v>
      </c>
      <c r="P47" s="36">
        <v>68.456973742374686</v>
      </c>
      <c r="Q47" s="36">
        <v>26.68</v>
      </c>
      <c r="R47" s="38">
        <v>23.2</v>
      </c>
      <c r="S47" s="38">
        <v>0</v>
      </c>
      <c r="T47" s="37">
        <f>SUMPRODUCT(LTA!J47:AN47,LTA!J$101:AN$101,LTA!J$105:AN$105)</f>
        <v>111.48</v>
      </c>
      <c r="U47" s="37">
        <f>SUMPRODUCT(LTA!J47:AN47,LTA!J$102:AN$102,LTA!J$105:AN$105)</f>
        <v>494.93711100000007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6.72</v>
      </c>
      <c r="AB47" s="75">
        <f>-STOA!P47</f>
        <v>0</v>
      </c>
      <c r="AC47">
        <f t="shared" si="0"/>
        <v>11.523646780446896</v>
      </c>
      <c r="AD47">
        <f t="shared" si="1"/>
        <v>1360.3390651775171</v>
      </c>
      <c r="AE47">
        <f>'IDT-1'!F47</f>
        <v>0</v>
      </c>
      <c r="AF47" s="24"/>
      <c r="AG47">
        <f t="shared" si="2"/>
        <v>1360.3390651775171</v>
      </c>
      <c r="AI47" s="34">
        <f>PXIL!J47</f>
        <v>0</v>
      </c>
      <c r="AJ47" s="34">
        <f>PXIL!P47</f>
        <v>0</v>
      </c>
      <c r="AK47" s="34">
        <f>RTM_IEX!J47</f>
        <v>9.64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3.46035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569.76827721558902</v>
      </c>
      <c r="P48" s="36">
        <v>68.456973742374686</v>
      </c>
      <c r="Q48" s="36">
        <v>26.68</v>
      </c>
      <c r="R48" s="38">
        <v>23.2</v>
      </c>
      <c r="S48" s="38">
        <v>0</v>
      </c>
      <c r="T48" s="37">
        <f>SUMPRODUCT(LTA!J48:AN48,LTA!J$101:AN$101,LTA!J$105:AN$105)</f>
        <v>111.78999999999999</v>
      </c>
      <c r="U48" s="37">
        <f>SUMPRODUCT(LTA!J48:AN48,LTA!J$102:AN$102,LTA!J$105:AN$105)</f>
        <v>497.25499300000001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6.72</v>
      </c>
      <c r="AB48" s="75">
        <f>-STOA!P48</f>
        <v>0</v>
      </c>
      <c r="AC48">
        <f t="shared" si="0"/>
        <v>11.505232989246895</v>
      </c>
      <c r="AD48">
        <f t="shared" si="1"/>
        <v>1358.1653609687169</v>
      </c>
      <c r="AE48">
        <f>'IDT-1'!F48</f>
        <v>0</v>
      </c>
      <c r="AF48" s="24"/>
      <c r="AG48">
        <f t="shared" si="2"/>
        <v>1358.1653609687169</v>
      </c>
      <c r="AI48" s="34">
        <f>PXIL!J48</f>
        <v>0</v>
      </c>
      <c r="AJ48" s="34">
        <f>PXIL!P48</f>
        <v>0</v>
      </c>
      <c r="AK48" s="34">
        <f>RTM_IEX!J48</f>
        <v>4.82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3.46035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567.40747579522269</v>
      </c>
      <c r="P49" s="36">
        <v>69.806914065953507</v>
      </c>
      <c r="Q49" s="36">
        <v>26.68</v>
      </c>
      <c r="R49" s="38">
        <v>23.2</v>
      </c>
      <c r="S49" s="38">
        <v>0</v>
      </c>
      <c r="T49" s="37">
        <f>SUMPRODUCT(LTA!J49:AN49,LTA!J$101:AN$101,LTA!J$105:AN$105)</f>
        <v>111.97</v>
      </c>
      <c r="U49" s="37">
        <f>SUMPRODUCT(LTA!J49:AN49,LTA!J$102:AN$102,LTA!J$105:AN$105)</f>
        <v>499.06644700000004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6.72</v>
      </c>
      <c r="AB49" s="75">
        <f>-STOA!P49</f>
        <v>0</v>
      </c>
      <c r="AC49">
        <f t="shared" si="0"/>
        <v>11.53774596963388</v>
      </c>
      <c r="AD49">
        <f t="shared" si="1"/>
        <v>1362.0034408915424</v>
      </c>
      <c r="AE49">
        <f>'IDT-1'!F49</f>
        <v>0</v>
      </c>
      <c r="AF49" s="24"/>
      <c r="AG49">
        <f t="shared" si="2"/>
        <v>1362.0034408915424</v>
      </c>
      <c r="AI49" s="34">
        <f>PXIL!J49</f>
        <v>0</v>
      </c>
      <c r="AJ49" s="34">
        <f>PXIL!P49</f>
        <v>0</v>
      </c>
      <c r="AK49" s="34">
        <f>RTM_IEX!J49</f>
        <v>7.71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3.46035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567.40747579522269</v>
      </c>
      <c r="P50" s="36">
        <v>72.686786756254975</v>
      </c>
      <c r="Q50" s="36">
        <v>26.68</v>
      </c>
      <c r="R50" s="38">
        <v>23.2</v>
      </c>
      <c r="S50" s="38">
        <v>0</v>
      </c>
      <c r="T50" s="37">
        <f>SUMPRODUCT(LTA!J50:AN50,LTA!J$101:AN$101,LTA!J$105:AN$105)</f>
        <v>111.99</v>
      </c>
      <c r="U50" s="37">
        <f>SUMPRODUCT(LTA!J50:AN50,LTA!J$102:AN$102,LTA!J$105:AN$105)</f>
        <v>500.49920600000007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6.72</v>
      </c>
      <c r="AB50" s="75">
        <f>-STOA!P50</f>
        <v>0</v>
      </c>
      <c r="AC50">
        <f t="shared" si="0"/>
        <v>11.533652075832412</v>
      </c>
      <c r="AD50">
        <f t="shared" si="1"/>
        <v>1361.5201664756455</v>
      </c>
      <c r="AE50">
        <f>'IDT-1'!F50</f>
        <v>0</v>
      </c>
      <c r="AF50" s="24"/>
      <c r="AG50">
        <f t="shared" si="2"/>
        <v>1361.5201664756455</v>
      </c>
      <c r="AI50" s="34">
        <f>PXIL!J50</f>
        <v>0</v>
      </c>
      <c r="AJ50" s="34">
        <f>PXIL!P50</f>
        <v>0</v>
      </c>
      <c r="AK50" s="34">
        <f>RTM_IEX!J50</f>
        <v>2.89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3.46035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574.21167186752609</v>
      </c>
      <c r="P51" s="36">
        <v>76.430000000000007</v>
      </c>
      <c r="Q51" s="36">
        <v>26.68</v>
      </c>
      <c r="R51" s="38">
        <v>23.2</v>
      </c>
      <c r="S51" s="38">
        <v>0</v>
      </c>
      <c r="T51" s="37">
        <f>SUMPRODUCT(LTA!J51:AN51,LTA!J$101:AN$101,LTA!J$105:AN$105)</f>
        <v>111.99</v>
      </c>
      <c r="U51" s="37">
        <f>SUMPRODUCT(LTA!J51:AN51,LTA!J$102:AN$102,LTA!J$105:AN$105)</f>
        <v>513.51828799999998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6.72</v>
      </c>
      <c r="AB51" s="75">
        <f>-STOA!P51</f>
        <v>0</v>
      </c>
      <c r="AC51">
        <f t="shared" si="0"/>
        <v>11.792046180136111</v>
      </c>
      <c r="AD51">
        <f t="shared" si="1"/>
        <v>1371.9382636873902</v>
      </c>
      <c r="AE51">
        <f>'IDT-1'!F51</f>
        <v>0</v>
      </c>
      <c r="AF51" s="24"/>
      <c r="AG51">
        <f t="shared" si="2"/>
        <v>1371.9382636873902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3.46035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574.21167186752609</v>
      </c>
      <c r="P52" s="36">
        <v>76.430000000000007</v>
      </c>
      <c r="Q52" s="36">
        <v>26.68</v>
      </c>
      <c r="R52" s="38">
        <v>23.2</v>
      </c>
      <c r="S52" s="38">
        <v>0</v>
      </c>
      <c r="T52" s="37">
        <f>SUMPRODUCT(LTA!J52:AN52,LTA!J$101:AN$101,LTA!J$105:AN$105)</f>
        <v>111.99</v>
      </c>
      <c r="U52" s="37">
        <f>SUMPRODUCT(LTA!J52:AN52,LTA!J$102:AN$102,LTA!J$105:AN$105)</f>
        <v>512.94481299999995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6.72</v>
      </c>
      <c r="AB52" s="75">
        <f>-STOA!P52</f>
        <v>0</v>
      </c>
      <c r="AC52">
        <f t="shared" si="0"/>
        <v>11.787228990136111</v>
      </c>
      <c r="AD52">
        <f t="shared" si="1"/>
        <v>1371.3696058773901</v>
      </c>
      <c r="AE52">
        <f>'IDT-1'!F52</f>
        <v>0</v>
      </c>
      <c r="AF52" s="24"/>
      <c r="AG52">
        <f t="shared" si="2"/>
        <v>1371.3696058773901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3.46035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568.60831730226982</v>
      </c>
      <c r="P53" s="36">
        <v>77.945644278050963</v>
      </c>
      <c r="Q53" s="36">
        <v>26.68</v>
      </c>
      <c r="R53" s="38">
        <v>23.2</v>
      </c>
      <c r="S53" s="38">
        <v>0</v>
      </c>
      <c r="T53" s="37">
        <f>SUMPRODUCT(LTA!J53:AN53,LTA!J$101:AN$101,LTA!J$105:AN$105)</f>
        <v>111.99</v>
      </c>
      <c r="U53" s="37">
        <f>SUMPRODUCT(LTA!J53:AN53,LTA!J$102:AN$102,LTA!J$105:AN$105)</f>
        <v>511.22187500000001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6.72</v>
      </c>
      <c r="AB53" s="75">
        <f>-STOA!P53</f>
        <v>0</v>
      </c>
      <c r="AC53">
        <f t="shared" si="0"/>
        <v>11.653707967274695</v>
      </c>
      <c r="AD53">
        <f t="shared" si="1"/>
        <v>1375.6924786130462</v>
      </c>
      <c r="AE53">
        <f>'IDT-1'!F53</f>
        <v>0</v>
      </c>
      <c r="AF53" s="24"/>
      <c r="AG53">
        <f t="shared" si="2"/>
        <v>1375.6924786130462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3.46035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568.2392589035469</v>
      </c>
      <c r="P54" s="36">
        <v>48.21</v>
      </c>
      <c r="Q54" s="36">
        <v>26.68</v>
      </c>
      <c r="R54" s="38">
        <v>23.2</v>
      </c>
      <c r="S54" s="38">
        <v>0</v>
      </c>
      <c r="T54" s="37">
        <f>SUMPRODUCT(LTA!J54:AN54,LTA!J$101:AN$101,LTA!J$105:AN$105)</f>
        <v>111.99</v>
      </c>
      <c r="U54" s="37">
        <f>SUMPRODUCT(LTA!J54:AN54,LTA!J$102:AN$102,LTA!J$105:AN$105)</f>
        <v>509.148594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6.72</v>
      </c>
      <c r="AB54" s="75">
        <f>-STOA!P54</f>
        <v>0</v>
      </c>
      <c r="AC54">
        <f t="shared" si="0"/>
        <v>11.383412904389795</v>
      </c>
      <c r="AD54">
        <f t="shared" si="1"/>
        <v>1343.7847899991573</v>
      </c>
      <c r="AE54">
        <f>'IDT-1'!F54</f>
        <v>0</v>
      </c>
      <c r="AF54" s="24"/>
      <c r="AG54">
        <f t="shared" si="2"/>
        <v>1343.7847899991573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6.6198000000000006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560.66644768152685</v>
      </c>
      <c r="P55" s="36">
        <v>19.288260595130748</v>
      </c>
      <c r="Q55" s="36">
        <v>7.7123796296296288</v>
      </c>
      <c r="R55" s="38">
        <v>23.2</v>
      </c>
      <c r="S55" s="38">
        <v>0</v>
      </c>
      <c r="T55" s="37">
        <f>SUMPRODUCT(LTA!J55:AN55,LTA!J$101:AN$101,LTA!J$105:AN$105)</f>
        <v>111.99</v>
      </c>
      <c r="U55" s="37">
        <f>SUMPRODUCT(LTA!J55:AN55,LTA!J$102:AN$102,LTA!J$105:AN$105)</f>
        <v>466.163747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6.72</v>
      </c>
      <c r="AB55" s="75">
        <f>-STOA!P55</f>
        <v>0</v>
      </c>
      <c r="AC55">
        <f t="shared" si="0"/>
        <v>10.623485333212813</v>
      </c>
      <c r="AD55">
        <f t="shared" si="1"/>
        <v>1254.0771495730744</v>
      </c>
      <c r="AE55">
        <f>'IDT-1'!F55</f>
        <v>0</v>
      </c>
      <c r="AF55" s="24"/>
      <c r="AG55">
        <f t="shared" si="2"/>
        <v>1254.0771495730744</v>
      </c>
      <c r="AI55" s="34">
        <f>PXIL!J55</f>
        <v>0</v>
      </c>
      <c r="AJ55" s="34">
        <f>PXIL!P55</f>
        <v>0</v>
      </c>
      <c r="AK55" s="34">
        <f>RTM_IEX!J55</f>
        <v>4.82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7.5225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555.94740668853353</v>
      </c>
      <c r="P56" s="36">
        <v>19.288260595130748</v>
      </c>
      <c r="Q56" s="36">
        <v>7.7123796296296288</v>
      </c>
      <c r="R56" s="38">
        <v>23.2</v>
      </c>
      <c r="S56" s="38">
        <v>0</v>
      </c>
      <c r="T56" s="37">
        <f>SUMPRODUCT(LTA!J56:AN56,LTA!J$101:AN$101,LTA!J$105:AN$105)</f>
        <v>111.99</v>
      </c>
      <c r="U56" s="37">
        <f>SUMPRODUCT(LTA!J56:AN56,LTA!J$102:AN$102,LTA!J$105:AN$105)</f>
        <v>425.40333700000002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6.72</v>
      </c>
      <c r="AB56" s="75">
        <f>-STOA!P56</f>
        <v>0</v>
      </c>
      <c r="AC56">
        <f t="shared" si="0"/>
        <v>10.330016624871668</v>
      </c>
      <c r="AD56">
        <f t="shared" si="1"/>
        <v>1219.4338672884223</v>
      </c>
      <c r="AE56">
        <f>'IDT-1'!F56</f>
        <v>0</v>
      </c>
      <c r="AF56" s="24"/>
      <c r="AG56">
        <f t="shared" si="2"/>
        <v>1219.4338672884223</v>
      </c>
      <c r="AI56" s="34">
        <f>PXIL!J56</f>
        <v>0</v>
      </c>
      <c r="AJ56" s="34">
        <f>PXIL!P56</f>
        <v>0</v>
      </c>
      <c r="AK56" s="34">
        <f>RTM_IEX!J56</f>
        <v>14.46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7.5225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551.20545671858906</v>
      </c>
      <c r="P57" s="36">
        <v>19.288260595130748</v>
      </c>
      <c r="Q57" s="36">
        <v>7.7123796296296288</v>
      </c>
      <c r="R57" s="38">
        <v>23.2</v>
      </c>
      <c r="S57" s="38">
        <v>0</v>
      </c>
      <c r="T57" s="37">
        <f>SUMPRODUCT(LTA!J57:AN57,LTA!J$101:AN$101,LTA!J$105:AN$105)</f>
        <v>111.99</v>
      </c>
      <c r="U57" s="37">
        <f>SUMPRODUCT(LTA!J57:AN57,LTA!J$102:AN$102,LTA!J$105:AN$105)</f>
        <v>453.26156300000002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6.72</v>
      </c>
      <c r="AB57" s="75">
        <f>-STOA!P57</f>
        <v>0</v>
      </c>
      <c r="AC57">
        <f t="shared" si="0"/>
        <v>10.663549343524135</v>
      </c>
      <c r="AD57">
        <f t="shared" si="1"/>
        <v>1258.8066105998253</v>
      </c>
      <c r="AE57">
        <f>'IDT-1'!F57</f>
        <v>0</v>
      </c>
      <c r="AF57" s="24"/>
      <c r="AG57">
        <f t="shared" si="2"/>
        <v>1258.8066105998253</v>
      </c>
      <c r="AI57" s="34">
        <f>PXIL!J57</f>
        <v>0</v>
      </c>
      <c r="AJ57" s="34">
        <f>PXIL!P57</f>
        <v>0</v>
      </c>
      <c r="AK57" s="34">
        <f>RTM_IEX!J57</f>
        <v>38.57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7.5225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551.20545671858906</v>
      </c>
      <c r="P58" s="36">
        <v>28.930000000000003</v>
      </c>
      <c r="Q58" s="36">
        <v>7.7123796296296288</v>
      </c>
      <c r="R58" s="38">
        <v>23.2</v>
      </c>
      <c r="S58" s="38">
        <v>0</v>
      </c>
      <c r="T58" s="37">
        <f>SUMPRODUCT(LTA!J58:AN58,LTA!J$101:AN$101,LTA!J$105:AN$105)</f>
        <v>111.97</v>
      </c>
      <c r="U58" s="37">
        <f>SUMPRODUCT(LTA!J58:AN58,LTA!J$102:AN$102,LTA!J$105:AN$105)</f>
        <v>489.86666400000007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6.72</v>
      </c>
      <c r="AB58" s="75">
        <f>-STOA!P58</f>
        <v>0</v>
      </c>
      <c r="AC58">
        <f t="shared" si="0"/>
        <v>10.970878802925037</v>
      </c>
      <c r="AD58">
        <f t="shared" si="1"/>
        <v>1295.086121545294</v>
      </c>
      <c r="AE58">
        <f>'IDT-1'!F58</f>
        <v>0</v>
      </c>
      <c r="AF58" s="24"/>
      <c r="AG58">
        <f t="shared" si="2"/>
        <v>1295.086121545294</v>
      </c>
      <c r="AI58" s="34">
        <f>PXIL!J58</f>
        <v>0</v>
      </c>
      <c r="AJ58" s="34">
        <f>PXIL!P58</f>
        <v>0</v>
      </c>
      <c r="AK58" s="34">
        <f>RTM_IEX!J58</f>
        <v>28.93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7.5225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52.62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551.20545671858906</v>
      </c>
      <c r="P59" s="36">
        <v>75.17</v>
      </c>
      <c r="Q59" s="36">
        <v>7.7123796296296288</v>
      </c>
      <c r="R59" s="38">
        <v>23.2</v>
      </c>
      <c r="S59" s="38">
        <v>0</v>
      </c>
      <c r="T59" s="37">
        <f>SUMPRODUCT(LTA!J59:AN59,LTA!J$101:AN$101,LTA!J$105:AN$105)</f>
        <v>111.74</v>
      </c>
      <c r="U59" s="37">
        <f>SUMPRODUCT(LTA!J59:AN59,LTA!J$102:AN$102,LTA!J$105:AN$105)</f>
        <v>484.57473299999998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6.81</v>
      </c>
      <c r="AB59" s="75">
        <f>-STOA!P59</f>
        <v>0</v>
      </c>
      <c r="AC59">
        <f t="shared" si="0"/>
        <v>11.254614582525036</v>
      </c>
      <c r="AD59">
        <f t="shared" si="1"/>
        <v>1328.5804547656937</v>
      </c>
      <c r="AE59">
        <f>'IDT-1'!F59</f>
        <v>0</v>
      </c>
      <c r="AF59" s="24"/>
      <c r="AG59">
        <f t="shared" si="2"/>
        <v>1328.5804547656937</v>
      </c>
      <c r="AI59" s="34">
        <f>PXIL!J59</f>
        <v>0</v>
      </c>
      <c r="AJ59" s="34">
        <f>PXIL!P59</f>
        <v>0</v>
      </c>
      <c r="AK59" s="34">
        <f>RTM_IEX!J59</f>
        <v>19.28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7.5225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58.247333485923555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559.14732633933204</v>
      </c>
      <c r="P60" s="36">
        <v>75.17</v>
      </c>
      <c r="Q60" s="36">
        <v>26.68</v>
      </c>
      <c r="R60" s="38">
        <v>23.2</v>
      </c>
      <c r="S60" s="38">
        <v>0</v>
      </c>
      <c r="T60" s="37">
        <f>SUMPRODUCT(LTA!J60:AN60,LTA!J$101:AN$101,LTA!J$105:AN$105)</f>
        <v>111.37</v>
      </c>
      <c r="U60" s="37">
        <f>SUMPRODUCT(LTA!J60:AN60,LTA!J$102:AN$102,LTA!J$105:AN$105)</f>
        <v>478.322295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6.81</v>
      </c>
      <c r="AB60" s="75">
        <f>-STOA!P60</f>
        <v>0</v>
      </c>
      <c r="AC60">
        <f t="shared" si="0"/>
        <v>11.431807420532145</v>
      </c>
      <c r="AD60">
        <f t="shared" si="1"/>
        <v>1349.4976474047235</v>
      </c>
      <c r="AE60">
        <f>'IDT-1'!F60</f>
        <v>0</v>
      </c>
      <c r="AF60" s="24"/>
      <c r="AG60">
        <f t="shared" si="2"/>
        <v>1349.4976474047235</v>
      </c>
      <c r="AI60" s="34">
        <f>PXIL!J60</f>
        <v>0</v>
      </c>
      <c r="AJ60" s="34">
        <f>PXIL!P60</f>
        <v>0</v>
      </c>
      <c r="AK60" s="34">
        <f>RTM_IEX!J60</f>
        <v>14.46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7.5225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61.480000000000004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559.14732633933204</v>
      </c>
      <c r="P61" s="36">
        <v>71.136691162790697</v>
      </c>
      <c r="Q61" s="36">
        <v>26.68</v>
      </c>
      <c r="R61" s="38">
        <v>23.2</v>
      </c>
      <c r="S61" s="38">
        <v>0</v>
      </c>
      <c r="T61" s="37">
        <f>SUMPRODUCT(LTA!J61:AN61,LTA!J$101:AN$101,LTA!J$105:AN$105)</f>
        <v>110.86</v>
      </c>
      <c r="U61" s="37">
        <f>SUMPRODUCT(LTA!J61:AN61,LTA!J$102:AN$102,LTA!J$105:AN$105)</f>
        <v>471.29073699999998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6.81</v>
      </c>
      <c r="AB61" s="75">
        <f>-STOA!P61</f>
        <v>0</v>
      </c>
      <c r="AC61">
        <f t="shared" si="0"/>
        <v>11.523768937817829</v>
      </c>
      <c r="AD61">
        <f t="shared" si="1"/>
        <v>1360.3534855643049</v>
      </c>
      <c r="AE61">
        <f>'IDT-1'!F61</f>
        <v>0</v>
      </c>
      <c r="AF61" s="24"/>
      <c r="AG61">
        <f t="shared" si="2"/>
        <v>1360.3534855643049</v>
      </c>
      <c r="AI61" s="34">
        <f>PXIL!J61</f>
        <v>0</v>
      </c>
      <c r="AJ61" s="34">
        <f>PXIL!P61</f>
        <v>0</v>
      </c>
      <c r="AK61" s="34">
        <f>RTM_IEX!J61</f>
        <v>33.75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7.5225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64.529999999999987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565.26416296009586</v>
      </c>
      <c r="P62" s="36">
        <v>75.167128943549002</v>
      </c>
      <c r="Q62" s="36">
        <v>26.68</v>
      </c>
      <c r="R62" s="38">
        <v>23.2</v>
      </c>
      <c r="S62" s="38">
        <v>0</v>
      </c>
      <c r="T62" s="37">
        <f>SUMPRODUCT(LTA!J62:AN62,LTA!J$101:AN$101,LTA!J$105:AN$105)</f>
        <v>107.21000000000001</v>
      </c>
      <c r="U62" s="37">
        <f>SUMPRODUCT(LTA!J62:AN62,LTA!J$102:AN$102,LTA!J$105:AN$105)</f>
        <v>488.14726999999999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6.81</v>
      </c>
      <c r="AB62" s="75">
        <f>-STOA!P62</f>
        <v>0</v>
      </c>
      <c r="AC62">
        <f t="shared" si="0"/>
        <v>11.664584919990615</v>
      </c>
      <c r="AD62">
        <f t="shared" si="1"/>
        <v>1376.976476983654</v>
      </c>
      <c r="AE62">
        <f>'IDT-1'!F62</f>
        <v>0</v>
      </c>
      <c r="AF62" s="24"/>
      <c r="AG62">
        <f t="shared" si="2"/>
        <v>1376.976476983654</v>
      </c>
      <c r="AI62" s="34">
        <f>PXIL!J62</f>
        <v>0</v>
      </c>
      <c r="AJ62" s="34">
        <f>PXIL!P62</f>
        <v>0</v>
      </c>
      <c r="AK62" s="34">
        <f>RTM_IEX!J62</f>
        <v>24.11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7.5225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67.337285662461213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565.25494877308643</v>
      </c>
      <c r="P63" s="36">
        <v>75.167128943549002</v>
      </c>
      <c r="Q63" s="36">
        <v>26.68</v>
      </c>
      <c r="R63" s="38">
        <v>23.2</v>
      </c>
      <c r="S63" s="38">
        <v>0</v>
      </c>
      <c r="T63" s="37">
        <f>SUMPRODUCT(LTA!J63:AN63,LTA!J$101:AN$101,LTA!J$105:AN$105)</f>
        <v>99.5</v>
      </c>
      <c r="U63" s="37">
        <f>SUMPRODUCT(LTA!J63:AN63,LTA!J$102:AN$102,LTA!J$105:AN$105)</f>
        <v>513.10973800000011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7</v>
      </c>
      <c r="AB63" s="75">
        <f>-STOA!P63</f>
        <v>0</v>
      </c>
      <c r="AC63">
        <f t="shared" si="0"/>
        <v>11.875093451584414</v>
      </c>
      <c r="AD63">
        <f t="shared" si="1"/>
        <v>1401.8265079275125</v>
      </c>
      <c r="AE63">
        <f>'IDT-1'!F63</f>
        <v>0</v>
      </c>
      <c r="AF63" s="24"/>
      <c r="AG63">
        <f t="shared" si="2"/>
        <v>1401.8265079275125</v>
      </c>
      <c r="AI63" s="34">
        <f>PXIL!J63</f>
        <v>0</v>
      </c>
      <c r="AJ63" s="34">
        <f>PXIL!P63</f>
        <v>0</v>
      </c>
      <c r="AK63" s="34">
        <f>RTM_IEX!J63</f>
        <v>28.93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7.5225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581.10745609077696</v>
      </c>
      <c r="P64" s="36">
        <v>75.167128943549002</v>
      </c>
      <c r="Q64" s="36">
        <v>26.68</v>
      </c>
      <c r="R64" s="38">
        <v>23.2</v>
      </c>
      <c r="S64" s="38">
        <v>0</v>
      </c>
      <c r="T64" s="37">
        <f>SUMPRODUCT(LTA!J64:AN64,LTA!J$101:AN$101,LTA!J$105:AN$105)</f>
        <v>91.62</v>
      </c>
      <c r="U64" s="37">
        <f>SUMPRODUCT(LTA!J64:AN64,LTA!J$102:AN$102,LTA!J$105:AN$105)</f>
        <v>505.41592800000006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7</v>
      </c>
      <c r="AB64" s="75">
        <f>-STOA!P64</f>
        <v>0</v>
      </c>
      <c r="AC64">
        <f t="shared" si="0"/>
        <v>11.835457309488337</v>
      </c>
      <c r="AD64">
        <f t="shared" si="1"/>
        <v>1397.1475557248375</v>
      </c>
      <c r="AE64">
        <f>'IDT-1'!F64</f>
        <v>0</v>
      </c>
      <c r="AF64" s="24"/>
      <c r="AG64">
        <f t="shared" si="2"/>
        <v>1397.1475557248375</v>
      </c>
      <c r="AI64" s="34">
        <f>PXIL!J64</f>
        <v>0</v>
      </c>
      <c r="AJ64" s="34">
        <f>PXIL!P64</f>
        <v>0</v>
      </c>
      <c r="AK64" s="34">
        <f>RTM_IEX!J64</f>
        <v>33.75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7.5225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606.84820897699115</v>
      </c>
      <c r="P65" s="36">
        <v>75.167128943549002</v>
      </c>
      <c r="Q65" s="36">
        <v>26.68</v>
      </c>
      <c r="R65" s="38">
        <v>23.2</v>
      </c>
      <c r="S65" s="38">
        <v>0</v>
      </c>
      <c r="T65" s="37">
        <f>SUMPRODUCT(LTA!J65:AN65,LTA!J$101:AN$101,LTA!J$105:AN$105)</f>
        <v>85.56</v>
      </c>
      <c r="U65" s="37">
        <f>SUMPRODUCT(LTA!J65:AN65,LTA!J$102:AN$102,LTA!J$105:AN$105)</f>
        <v>496.91378100000003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7</v>
      </c>
      <c r="AB65" s="75">
        <f>-STOA!P65</f>
        <v>0</v>
      </c>
      <c r="AC65">
        <f t="shared" si="0"/>
        <v>11.929357598932537</v>
      </c>
      <c r="AD65">
        <f t="shared" si="1"/>
        <v>1408.2322613216077</v>
      </c>
      <c r="AE65">
        <f>'IDT-1'!F65</f>
        <v>0</v>
      </c>
      <c r="AF65" s="24"/>
      <c r="AG65">
        <f t="shared" si="2"/>
        <v>1408.2322613216077</v>
      </c>
      <c r="AI65" s="34">
        <f>PXIL!J65</f>
        <v>0</v>
      </c>
      <c r="AJ65" s="34">
        <f>PXIL!P65</f>
        <v>0</v>
      </c>
      <c r="AK65" s="34">
        <f>RTM_IEX!J65</f>
        <v>33.75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7.5225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610.90097725723786</v>
      </c>
      <c r="P66" s="36">
        <v>75.167128943549002</v>
      </c>
      <c r="Q66" s="36">
        <v>26.680000000000003</v>
      </c>
      <c r="R66" s="38">
        <v>23.2</v>
      </c>
      <c r="S66" s="38">
        <v>0</v>
      </c>
      <c r="T66" s="37">
        <f>SUMPRODUCT(LTA!J66:AN66,LTA!J$101:AN$101,LTA!J$105:AN$105)</f>
        <v>78.430000000000007</v>
      </c>
      <c r="U66" s="37">
        <f>SUMPRODUCT(LTA!J66:AN66,LTA!J$102:AN$102,LTA!J$105:AN$105)</f>
        <v>487.55460200000005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7</v>
      </c>
      <c r="AB66" s="75">
        <f>-STOA!P66</f>
        <v>0</v>
      </c>
      <c r="AC66">
        <f t="shared" si="0"/>
        <v>11.824891748886607</v>
      </c>
      <c r="AD66">
        <f t="shared" si="1"/>
        <v>1395.9003164519002</v>
      </c>
      <c r="AE66">
        <f>'IDT-1'!F66</f>
        <v>0</v>
      </c>
      <c r="AF66" s="24"/>
      <c r="AG66">
        <f t="shared" si="2"/>
        <v>1395.9003164519002</v>
      </c>
      <c r="AI66" s="34">
        <f>PXIL!J66</f>
        <v>0</v>
      </c>
      <c r="AJ66" s="34">
        <f>PXIL!P66</f>
        <v>0</v>
      </c>
      <c r="AK66" s="34">
        <f>RTM_IEX!J66</f>
        <v>33.75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7.5225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57.52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666.86842325737575</v>
      </c>
      <c r="P67" s="36">
        <v>75.167128943549002</v>
      </c>
      <c r="Q67" s="36">
        <v>26.680000000000003</v>
      </c>
      <c r="R67" s="38">
        <v>23.2</v>
      </c>
      <c r="S67" s="38">
        <v>0</v>
      </c>
      <c r="T67" s="37">
        <f>SUMPRODUCT(LTA!J67:AN67,LTA!J$101:AN$101,LTA!J$105:AN$105)</f>
        <v>70.260000000000005</v>
      </c>
      <c r="U67" s="37">
        <f>SUMPRODUCT(LTA!J67:AN67,LTA!J$102:AN$102,LTA!J$105:AN$105)</f>
        <v>480.27204500000011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7.18</v>
      </c>
      <c r="AB67" s="75">
        <f>-STOA!P67</f>
        <v>0</v>
      </c>
      <c r="AC67">
        <f t="shared" si="0"/>
        <v>11.883228816487767</v>
      </c>
      <c r="AD67">
        <f t="shared" si="1"/>
        <v>1402.786868384437</v>
      </c>
      <c r="AE67">
        <f>'IDT-1'!F67</f>
        <v>0</v>
      </c>
      <c r="AF67" s="24"/>
      <c r="AG67">
        <f t="shared" si="2"/>
        <v>1402.786868384437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7.5225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50.73772822923663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697.34618452628126</v>
      </c>
      <c r="P68" s="36">
        <v>75.167128943549002</v>
      </c>
      <c r="Q68" s="36">
        <v>26.680000000000003</v>
      </c>
      <c r="R68" s="38">
        <v>23.2</v>
      </c>
      <c r="S68" s="38">
        <v>0</v>
      </c>
      <c r="T68" s="37">
        <f>SUMPRODUCT(LTA!J68:AN68,LTA!J$101:AN$101,LTA!J$105:AN$105)</f>
        <v>62.19</v>
      </c>
      <c r="U68" s="37">
        <f>SUMPRODUCT(LTA!J68:AN68,LTA!J$102:AN$102,LTA!J$105:AN$105)</f>
        <v>469.8026200000001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7.18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11.968895546896608</v>
      </c>
      <c r="AD68">
        <f t="shared" ref="AD68:AD98" si="4">SUM(B68:AB68,AI68:AV68)-AC68</f>
        <v>1402.8572661521705</v>
      </c>
      <c r="AE68">
        <f>'IDT-1'!F68</f>
        <v>0</v>
      </c>
      <c r="AF68" s="24"/>
      <c r="AG68">
        <f t="shared" ref="AG68:AG98" si="5">SUM(AD68:AF68)</f>
        <v>1402.8572661521705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7.5225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50.739999999999995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707.80119986258592</v>
      </c>
      <c r="P69" s="36">
        <v>75.167128943549002</v>
      </c>
      <c r="Q69" s="36">
        <v>26.680000000000003</v>
      </c>
      <c r="R69" s="38">
        <v>23.2</v>
      </c>
      <c r="S69" s="38">
        <v>0</v>
      </c>
      <c r="T69" s="37">
        <f>SUMPRODUCT(LTA!J69:AN69,LTA!J$101:AN$101,LTA!J$105:AN$105)</f>
        <v>54.76</v>
      </c>
      <c r="U69" s="37">
        <f>SUMPRODUCT(LTA!J69:AN69,LTA!J$102:AN$102,LTA!J$105:AN$105)</f>
        <v>451.70755800000006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7.18</v>
      </c>
      <c r="AB69" s="75">
        <f>-STOA!P69</f>
        <v>0</v>
      </c>
      <c r="AC69">
        <f t="shared" si="3"/>
        <v>11.935508972769757</v>
      </c>
      <c r="AD69">
        <f t="shared" si="4"/>
        <v>1376.8228778333651</v>
      </c>
      <c r="AE69">
        <f>'IDT-1'!F69</f>
        <v>0</v>
      </c>
      <c r="AF69" s="24"/>
      <c r="AG69">
        <f t="shared" si="5"/>
        <v>1376.8228778333651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-16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7.5225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739.66500880820843</v>
      </c>
      <c r="P70" s="36">
        <v>75.167128943549002</v>
      </c>
      <c r="Q70" s="36">
        <v>26.680000000000003</v>
      </c>
      <c r="R70" s="38">
        <v>23.2</v>
      </c>
      <c r="S70" s="38">
        <v>0</v>
      </c>
      <c r="T70" s="37">
        <f>SUMPRODUCT(LTA!J70:AN70,LTA!J$101:AN$101,LTA!J$105:AN$105)</f>
        <v>46.15</v>
      </c>
      <c r="U70" s="37">
        <f>SUMPRODUCT(LTA!J70:AN70,LTA!J$102:AN$102,LTA!J$105:AN$105)</f>
        <v>443.31254000000007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-108</v>
      </c>
      <c r="AA70" s="75">
        <f>STOA!J70</f>
        <v>7.18</v>
      </c>
      <c r="AB70" s="75">
        <f>-STOA!P70</f>
        <v>0</v>
      </c>
      <c r="AC70">
        <f t="shared" si="3"/>
        <v>13.484201327402783</v>
      </c>
      <c r="AD70">
        <f t="shared" si="4"/>
        <v>1374.8629764243547</v>
      </c>
      <c r="AE70">
        <f>'IDT-1'!F70</f>
        <v>0</v>
      </c>
      <c r="AF70" s="24"/>
      <c r="AG70">
        <f t="shared" si="5"/>
        <v>1374.8629764243547</v>
      </c>
      <c r="AI70" s="34">
        <f>PXIL!J70</f>
        <v>0</v>
      </c>
      <c r="AJ70" s="34">
        <f>PXIL!P70</f>
        <v>0</v>
      </c>
      <c r="AK70" s="34">
        <f>RTM_IEX!J70</f>
        <v>57.86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7.5225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748.7992121064791</v>
      </c>
      <c r="P71" s="36">
        <v>75.167128943549002</v>
      </c>
      <c r="Q71" s="36">
        <v>26.680000000000003</v>
      </c>
      <c r="R71" s="38">
        <v>22.23</v>
      </c>
      <c r="S71" s="38">
        <v>0</v>
      </c>
      <c r="T71" s="37">
        <f>SUMPRODUCT(LTA!J71:AN71,LTA!J$101:AN$101,LTA!J$105:AN$105)</f>
        <v>37.36</v>
      </c>
      <c r="U71" s="37">
        <f>SUMPRODUCT(LTA!J71:AN71,LTA!J$102:AN$102,LTA!J$105:AN$105)</f>
        <v>432.92342800000006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7.37</v>
      </c>
      <c r="AB71" s="75">
        <f>-STOA!P71</f>
        <v>0</v>
      </c>
      <c r="AC71">
        <f t="shared" si="3"/>
        <v>12.466747892614023</v>
      </c>
      <c r="AD71">
        <f t="shared" si="4"/>
        <v>1359.1955211574141</v>
      </c>
      <c r="AE71">
        <f>'IDT-1'!F71</f>
        <v>0</v>
      </c>
      <c r="AF71" s="24"/>
      <c r="AG71">
        <f t="shared" si="5"/>
        <v>1359.1955211574141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-56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7.5225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66.34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748.8272289457924</v>
      </c>
      <c r="P72" s="36">
        <v>75.167128943549002</v>
      </c>
      <c r="Q72" s="36">
        <v>26.680000000000003</v>
      </c>
      <c r="R72" s="38">
        <v>16.179999999999996</v>
      </c>
      <c r="S72" s="38">
        <v>0</v>
      </c>
      <c r="T72" s="37">
        <f>SUMPRODUCT(LTA!J72:AN72,LTA!J$101:AN$101,LTA!J$105:AN$105)</f>
        <v>30.07</v>
      </c>
      <c r="U72" s="37">
        <f>SUMPRODUCT(LTA!J72:AN72,LTA!J$102:AN$102,LTA!J$105:AN$105)</f>
        <v>425.06736600000005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-87</v>
      </c>
      <c r="AA72" s="75">
        <f>STOA!J72</f>
        <v>7.37</v>
      </c>
      <c r="AB72" s="75">
        <f>-STOA!P72</f>
        <v>0</v>
      </c>
      <c r="AC72">
        <f t="shared" si="3"/>
        <v>12.929122202735813</v>
      </c>
      <c r="AD72">
        <f t="shared" si="4"/>
        <v>1351.5151016866052</v>
      </c>
      <c r="AE72">
        <f>'IDT-1'!F72</f>
        <v>0</v>
      </c>
      <c r="AF72" s="24"/>
      <c r="AG72">
        <f t="shared" si="5"/>
        <v>1351.5151016866052</v>
      </c>
      <c r="AI72" s="34">
        <f>PXIL!J72</f>
        <v>0</v>
      </c>
      <c r="AJ72" s="34">
        <f>PXIL!P72</f>
        <v>0</v>
      </c>
      <c r="AK72" s="34">
        <f>RTM_IEX!J72</f>
        <v>48.22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7.5225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66.34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781.41871331972686</v>
      </c>
      <c r="P73" s="36">
        <v>75.167128943549002</v>
      </c>
      <c r="Q73" s="36">
        <v>26.680000000000003</v>
      </c>
      <c r="R73" s="38">
        <v>7.95</v>
      </c>
      <c r="S73" s="38">
        <v>0</v>
      </c>
      <c r="T73" s="37">
        <f>SUMPRODUCT(LTA!J73:AN73,LTA!J$101:AN$101,LTA!J$105:AN$105)</f>
        <v>22.17</v>
      </c>
      <c r="U73" s="37">
        <f>SUMPRODUCT(LTA!J73:AN73,LTA!J$102:AN$102,LTA!J$105:AN$105)</f>
        <v>419.68502500000011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7.37</v>
      </c>
      <c r="AB73" s="75">
        <f>-STOA!P73</f>
        <v>0</v>
      </c>
      <c r="AC73">
        <f t="shared" si="3"/>
        <v>12.379946590779969</v>
      </c>
      <c r="AD73">
        <f t="shared" si="4"/>
        <v>1342.9234206724957</v>
      </c>
      <c r="AE73">
        <f>'IDT-1'!F73</f>
        <v>0</v>
      </c>
      <c r="AF73" s="24"/>
      <c r="AG73">
        <f t="shared" si="5"/>
        <v>1342.9234206724957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-59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7.5225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66.34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795.22121046705263</v>
      </c>
      <c r="P74" s="36">
        <v>75.167128943549002</v>
      </c>
      <c r="Q74" s="36">
        <v>26.680000000000003</v>
      </c>
      <c r="R74" s="38">
        <v>3.2225454545454548</v>
      </c>
      <c r="S74" s="38">
        <v>0</v>
      </c>
      <c r="T74" s="37">
        <f>SUMPRODUCT(LTA!J74:AN74,LTA!J$101:AN$101,LTA!J$105:AN$105)</f>
        <v>14.61</v>
      </c>
      <c r="U74" s="37">
        <f>SUMPRODUCT(LTA!J74:AN74,LTA!J$102:AN$102,LTA!J$105:AN$105)</f>
        <v>415.84249000000005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-82</v>
      </c>
      <c r="AA74" s="75">
        <f>STOA!J74</f>
        <v>7.37</v>
      </c>
      <c r="AB74" s="75">
        <f>-STOA!P74</f>
        <v>0</v>
      </c>
      <c r="AC74">
        <f t="shared" si="3"/>
        <v>12.660568282308136</v>
      </c>
      <c r="AD74">
        <f t="shared" si="4"/>
        <v>1329.8553065828387</v>
      </c>
      <c r="AE74">
        <f>'IDT-1'!F74</f>
        <v>0</v>
      </c>
      <c r="AF74" s="24"/>
      <c r="AG74">
        <f t="shared" si="5"/>
        <v>1329.8553065828387</v>
      </c>
      <c r="AI74" s="34">
        <f>PXIL!J74</f>
        <v>0</v>
      </c>
      <c r="AJ74" s="34">
        <f>PXIL!P74</f>
        <v>0</v>
      </c>
      <c r="AK74" s="34">
        <f>RTM_IEX!J74</f>
        <v>12.54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7.5225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66.34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814.91585681873391</v>
      </c>
      <c r="P75" s="36">
        <v>75.167128943549002</v>
      </c>
      <c r="Q75" s="36">
        <v>26.680000000000003</v>
      </c>
      <c r="R75" s="38">
        <v>0</v>
      </c>
      <c r="S75" s="38">
        <v>0</v>
      </c>
      <c r="T75" s="37">
        <f>SUMPRODUCT(LTA!J75:AN75,LTA!J$101:AN$101,LTA!J$105:AN$105)</f>
        <v>8.18</v>
      </c>
      <c r="U75" s="37">
        <f>SUMPRODUCT(LTA!J75:AN75,LTA!J$102:AN$102,LTA!J$105:AN$105)</f>
        <v>417.76994000000008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6.59</v>
      </c>
      <c r="AB75" s="75">
        <f>-STOA!P75</f>
        <v>0</v>
      </c>
      <c r="AC75">
        <f t="shared" si="3"/>
        <v>12.750878402542746</v>
      </c>
      <c r="AD75">
        <f t="shared" si="4"/>
        <v>1316.41454735974</v>
      </c>
      <c r="AE75">
        <f>'IDT-1'!F75</f>
        <v>0</v>
      </c>
      <c r="AF75" s="24"/>
      <c r="AG75">
        <f t="shared" si="5"/>
        <v>1316.41454735974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-94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7.5225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66.34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851.23048141247853</v>
      </c>
      <c r="P76" s="36">
        <v>75.167128943549002</v>
      </c>
      <c r="Q76" s="36">
        <v>26.680000000000003</v>
      </c>
      <c r="R76" s="38">
        <v>0</v>
      </c>
      <c r="S76" s="38">
        <v>0</v>
      </c>
      <c r="T76" s="37">
        <f>SUMPRODUCT(LTA!J76:AN76,LTA!J$101:AN$101,LTA!J$105:AN$105)</f>
        <v>2.76</v>
      </c>
      <c r="U76" s="37">
        <f>SUMPRODUCT(LTA!J76:AN76,LTA!J$102:AN$102,LTA!J$105:AN$105)</f>
        <v>416.57953000000003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-92</v>
      </c>
      <c r="AA76" s="75">
        <f>STOA!J76</f>
        <v>6.59</v>
      </c>
      <c r="AB76" s="75">
        <f>-STOA!P76</f>
        <v>0</v>
      </c>
      <c r="AC76">
        <f t="shared" si="3"/>
        <v>13.254528536876872</v>
      </c>
      <c r="AD76">
        <f t="shared" si="4"/>
        <v>1315.6151118191503</v>
      </c>
      <c r="AE76">
        <f>'IDT-1'!F76</f>
        <v>0</v>
      </c>
      <c r="AF76" s="24"/>
      <c r="AG76">
        <f t="shared" si="5"/>
        <v>1315.6151118191503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-32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7.5225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66.34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889.12622388078023</v>
      </c>
      <c r="P77" s="36">
        <v>75.167128943549002</v>
      </c>
      <c r="Q77" s="36">
        <v>26.680000000000003</v>
      </c>
      <c r="R77" s="38">
        <v>0</v>
      </c>
      <c r="S77" s="38">
        <v>0</v>
      </c>
      <c r="T77" s="37">
        <f>SUMPRODUCT(LTA!J77:AN77,LTA!J$101:AN$101,LTA!J$105:AN$105)</f>
        <v>0.32</v>
      </c>
      <c r="U77" s="37">
        <f>SUMPRODUCT(LTA!J77:AN77,LTA!J$102:AN$102,LTA!J$105:AN$105)</f>
        <v>415.11668900000006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-103</v>
      </c>
      <c r="AA77" s="75">
        <f>STOA!J77</f>
        <v>6.59</v>
      </c>
      <c r="AB77" s="75">
        <f>-STOA!P77</f>
        <v>0</v>
      </c>
      <c r="AC77">
        <f t="shared" si="3"/>
        <v>13.599367013284834</v>
      </c>
      <c r="AD77">
        <f t="shared" si="4"/>
        <v>1342.2631748110446</v>
      </c>
      <c r="AE77">
        <f>'IDT-1'!F77</f>
        <v>0</v>
      </c>
      <c r="AF77" s="24"/>
      <c r="AG77">
        <f t="shared" si="5"/>
        <v>1342.2631748110446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-28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7.5225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66.34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902.32629468010111</v>
      </c>
      <c r="P78" s="36">
        <v>75.167128943549002</v>
      </c>
      <c r="Q78" s="36">
        <v>26.680000000000003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415.29000000000008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-124</v>
      </c>
      <c r="AA78" s="75">
        <f>STOA!J78</f>
        <v>6.59</v>
      </c>
      <c r="AB78" s="75">
        <f>-STOA!P78</f>
        <v>0</v>
      </c>
      <c r="AC78">
        <f t="shared" si="3"/>
        <v>13.70054426267424</v>
      </c>
      <c r="AD78">
        <f t="shared" si="4"/>
        <v>1356.2153793609762</v>
      </c>
      <c r="AE78">
        <f>'IDT-1'!F78</f>
        <v>0</v>
      </c>
      <c r="AF78" s="24"/>
      <c r="AG78">
        <f t="shared" si="5"/>
        <v>1356.2153793609762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7.5225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906.54124830731666</v>
      </c>
      <c r="P79" s="36">
        <v>75.167128943549002</v>
      </c>
      <c r="Q79" s="36">
        <v>26.680000000000003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415.87000000000006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-46</v>
      </c>
      <c r="AA79" s="75">
        <f>STOA!J79</f>
        <v>6.59</v>
      </c>
      <c r="AB79" s="75">
        <f>-STOA!P79</f>
        <v>0</v>
      </c>
      <c r="AC79">
        <f t="shared" si="3"/>
        <v>13.158366516950837</v>
      </c>
      <c r="AD79">
        <f t="shared" si="4"/>
        <v>1436.8225107339149</v>
      </c>
      <c r="AE79">
        <f>'IDT-1'!F79</f>
        <v>-83</v>
      </c>
      <c r="AF79" s="24"/>
      <c r="AG79">
        <f t="shared" si="5"/>
        <v>1353.8225107339149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-12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7.5225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915.78552415205149</v>
      </c>
      <c r="P80" s="36">
        <v>75.167128943549002</v>
      </c>
      <c r="Q80" s="36">
        <v>26.680000000000003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416.70000000000005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-50</v>
      </c>
      <c r="AA80" s="75">
        <f>STOA!J80</f>
        <v>6.59</v>
      </c>
      <c r="AB80" s="75">
        <f>-STOA!P80</f>
        <v>0</v>
      </c>
      <c r="AC80">
        <f t="shared" si="3"/>
        <v>13.378528957644832</v>
      </c>
      <c r="AD80">
        <f t="shared" si="4"/>
        <v>1430.6766241379555</v>
      </c>
      <c r="AE80">
        <f>'IDT-1'!F80</f>
        <v>-82</v>
      </c>
      <c r="AF80" s="24"/>
      <c r="AG80">
        <f t="shared" si="5"/>
        <v>1348.6766241379555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-24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7.5225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921.10138264214254</v>
      </c>
      <c r="P81" s="36">
        <v>75.167128943549002</v>
      </c>
      <c r="Q81" s="36">
        <v>26.680000000000003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416.53000000000003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-80</v>
      </c>
      <c r="AA81" s="75">
        <f>STOA!J81</f>
        <v>6.59</v>
      </c>
      <c r="AB81" s="75">
        <f>-STOA!P81</f>
        <v>0</v>
      </c>
      <c r="AC81">
        <f t="shared" si="3"/>
        <v>13.836840897481164</v>
      </c>
      <c r="AD81">
        <f t="shared" si="4"/>
        <v>1386.3641706882104</v>
      </c>
      <c r="AE81">
        <f>'IDT-1'!F81</f>
        <v>-62</v>
      </c>
      <c r="AF81" s="24"/>
      <c r="AG81">
        <f t="shared" si="5"/>
        <v>1324.3641706882104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-43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7.8234000000000004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928.67159446088374</v>
      </c>
      <c r="P82" s="36">
        <v>75.167128943549002</v>
      </c>
      <c r="Q82" s="36">
        <v>26.680000000000003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416.37000000000006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-105</v>
      </c>
      <c r="AA82" s="75">
        <f>STOA!J82</f>
        <v>6.59</v>
      </c>
      <c r="AB82" s="75">
        <f>-STOA!P82</f>
        <v>0</v>
      </c>
      <c r="AC82">
        <f t="shared" si="3"/>
        <v>14.206575914854596</v>
      </c>
      <c r="AD82">
        <f t="shared" si="4"/>
        <v>1357.7055474895783</v>
      </c>
      <c r="AE82">
        <f>'IDT-1'!F82</f>
        <v>-56</v>
      </c>
      <c r="AF82" s="24"/>
      <c r="AG82">
        <f t="shared" si="5"/>
        <v>1301.7055474895783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-54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7.8234000000000004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929.33976099339259</v>
      </c>
      <c r="P83" s="36">
        <v>75.167128943549002</v>
      </c>
      <c r="Q83" s="36">
        <v>26.680000000000003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416.29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-144</v>
      </c>
      <c r="AA83" s="75">
        <f>STOA!J83</f>
        <v>6.72</v>
      </c>
      <c r="AB83" s="75">
        <f>-STOA!P83</f>
        <v>0</v>
      </c>
      <c r="AC83">
        <f t="shared" si="3"/>
        <v>14.695464504046347</v>
      </c>
      <c r="AD83">
        <f t="shared" si="4"/>
        <v>1300.9348254328952</v>
      </c>
      <c r="AE83">
        <f>'IDT-1'!F83</f>
        <v>-49.591000000000001</v>
      </c>
      <c r="AF83" s="24"/>
      <c r="AG83">
        <f t="shared" si="5"/>
        <v>1251.3438254328953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-72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7.8234000000000004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934.67199566770705</v>
      </c>
      <c r="P84" s="36">
        <v>75.167128943549002</v>
      </c>
      <c r="Q84" s="36">
        <v>26.680000000000003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416.29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-171</v>
      </c>
      <c r="AA84" s="75">
        <f>STOA!J84</f>
        <v>6.72</v>
      </c>
      <c r="AB84" s="75">
        <f>-STOA!P84</f>
        <v>0</v>
      </c>
      <c r="AC84">
        <f t="shared" si="3"/>
        <v>15.011332322507039</v>
      </c>
      <c r="AD84">
        <f t="shared" si="4"/>
        <v>1273.9511922887491</v>
      </c>
      <c r="AE84">
        <f>'IDT-1'!F84</f>
        <v>-44.978000000000002</v>
      </c>
      <c r="AF84" s="24"/>
      <c r="AG84">
        <f t="shared" si="5"/>
        <v>1228.973192288749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-77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7.8234000000000004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913.05257853056696</v>
      </c>
      <c r="P85" s="36">
        <v>75.167128943549002</v>
      </c>
      <c r="Q85" s="36">
        <v>26.680000000000003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415.34000000000009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-49</v>
      </c>
      <c r="AA85" s="75">
        <f>STOA!J85</f>
        <v>6.72</v>
      </c>
      <c r="AB85" s="75">
        <f>-STOA!P85</f>
        <v>0</v>
      </c>
      <c r="AC85">
        <f t="shared" si="3"/>
        <v>14.03393155014038</v>
      </c>
      <c r="AD85">
        <f t="shared" si="4"/>
        <v>1345.359175923976</v>
      </c>
      <c r="AE85">
        <f>'IDT-1'!F85</f>
        <v>-148</v>
      </c>
      <c r="AF85" s="24"/>
      <c r="AG85">
        <f t="shared" si="5"/>
        <v>1197.359175923976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-106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7.8234000000000004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905.88988176318981</v>
      </c>
      <c r="P86" s="36">
        <v>75.167128943549002</v>
      </c>
      <c r="Q86" s="36">
        <v>26.680000000000003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415.34000000000009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-48</v>
      </c>
      <c r="AA86" s="75">
        <f>STOA!J86</f>
        <v>6.72</v>
      </c>
      <c r="AB86" s="75">
        <f>-STOA!P86</f>
        <v>0</v>
      </c>
      <c r="AC86">
        <f t="shared" si="3"/>
        <v>13.973764897294414</v>
      </c>
      <c r="AD86">
        <f t="shared" si="4"/>
        <v>1338.2566458094448</v>
      </c>
      <c r="AE86">
        <f>'IDT-1'!F86</f>
        <v>-174</v>
      </c>
      <c r="AF86" s="24"/>
      <c r="AG86">
        <f t="shared" si="5"/>
        <v>1164.2566458094448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-107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7.8234000000000004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903.64123687712515</v>
      </c>
      <c r="P87" s="36">
        <v>75.167128943549002</v>
      </c>
      <c r="Q87" s="36">
        <v>26.680000000000003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416.2000000000001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-162</v>
      </c>
      <c r="AA87" s="75">
        <f>STOA!J87</f>
        <v>6.72</v>
      </c>
      <c r="AB87" s="75">
        <f>-STOA!P87</f>
        <v>0</v>
      </c>
      <c r="AC87">
        <f t="shared" si="3"/>
        <v>14.936283418613712</v>
      </c>
      <c r="AD87">
        <f t="shared" si="4"/>
        <v>1220.9054824020604</v>
      </c>
      <c r="AE87">
        <f>'IDT-1'!F87</f>
        <v>-83.611999999999995</v>
      </c>
      <c r="AF87" s="24"/>
      <c r="AG87">
        <f t="shared" si="5"/>
        <v>1137.2934824020604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-108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7.8234000000000004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913.44729141959795</v>
      </c>
      <c r="P88" s="36">
        <v>75.167128943549002</v>
      </c>
      <c r="Q88" s="36">
        <v>26.680000000000003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416.2000000000001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-141</v>
      </c>
      <c r="AA88" s="75">
        <f>STOA!J88</f>
        <v>6.72</v>
      </c>
      <c r="AB88" s="75">
        <f>-STOA!P88</f>
        <v>0</v>
      </c>
      <c r="AC88">
        <f t="shared" si="3"/>
        <v>14.900058068622036</v>
      </c>
      <c r="AD88">
        <f t="shared" si="4"/>
        <v>1244.747762294525</v>
      </c>
      <c r="AE88">
        <f>'IDT-1'!F88</f>
        <v>-105</v>
      </c>
      <c r="AF88" s="24"/>
      <c r="AG88">
        <f t="shared" si="5"/>
        <v>1139.747762294525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-115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7.8234000000000004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931.69622499212448</v>
      </c>
      <c r="P89" s="36">
        <v>75.167128943549002</v>
      </c>
      <c r="Q89" s="36">
        <v>26.680000000000003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416.2000000000001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-180</v>
      </c>
      <c r="AA89" s="75">
        <f>STOA!J89</f>
        <v>6.72</v>
      </c>
      <c r="AB89" s="75">
        <f>-STOA!P89</f>
        <v>0</v>
      </c>
      <c r="AC89">
        <f t="shared" si="3"/>
        <v>15.502320470050378</v>
      </c>
      <c r="AD89">
        <f t="shared" si="4"/>
        <v>1209.3944334656233</v>
      </c>
      <c r="AE89">
        <f>'IDT-1'!F89</f>
        <v>-64.582999999999998</v>
      </c>
      <c r="AF89" s="24"/>
      <c r="AG89">
        <f t="shared" si="5"/>
        <v>1144.8114334656232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-129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7.8234000000000004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968.2345734454268</v>
      </c>
      <c r="P90" s="36">
        <v>75.167128943549002</v>
      </c>
      <c r="Q90" s="36">
        <v>26.680000000000003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416.2000000000001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-260</v>
      </c>
      <c r="AA90" s="75">
        <f>STOA!J90</f>
        <v>6.72</v>
      </c>
      <c r="AB90" s="75">
        <f>-STOA!P90</f>
        <v>0</v>
      </c>
      <c r="AC90">
        <f t="shared" si="3"/>
        <v>16.461521741874577</v>
      </c>
      <c r="AD90">
        <f t="shared" si="4"/>
        <v>1167.9735806471015</v>
      </c>
      <c r="AE90">
        <f>'IDT-1'!F90</f>
        <v>-13.839</v>
      </c>
      <c r="AF90" s="24"/>
      <c r="AG90">
        <f t="shared" si="5"/>
        <v>1154.1345806471015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-126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7.8234000000000004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982.96537371869397</v>
      </c>
      <c r="P91" s="36">
        <v>75.167128943549002</v>
      </c>
      <c r="Q91" s="36">
        <v>26.680000000000003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415.52000000000004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-279</v>
      </c>
      <c r="AA91" s="75">
        <f>STOA!J91</f>
        <v>6.81</v>
      </c>
      <c r="AB91" s="75">
        <f>-STOA!P91</f>
        <v>0</v>
      </c>
      <c r="AC91">
        <f t="shared" si="3"/>
        <v>16.919150773165583</v>
      </c>
      <c r="AD91">
        <f t="shared" si="4"/>
        <v>1141.6567518890774</v>
      </c>
      <c r="AE91">
        <f>'IDT-1'!F91</f>
        <v>0</v>
      </c>
      <c r="AF91" s="24"/>
      <c r="AG91">
        <f t="shared" si="5"/>
        <v>1141.6567518890774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-147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7.8234000000000004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992.83509831670801</v>
      </c>
      <c r="P92" s="36">
        <v>75.167128943549002</v>
      </c>
      <c r="Q92" s="36">
        <v>26.680000000000003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415.69000000000005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-274</v>
      </c>
      <c r="AA92" s="75">
        <f>STOA!J92</f>
        <v>6.81</v>
      </c>
      <c r="AB92" s="75">
        <f>-STOA!P92</f>
        <v>0</v>
      </c>
      <c r="AC92">
        <f t="shared" si="3"/>
        <v>17.054311406138236</v>
      </c>
      <c r="AD92">
        <f t="shared" si="4"/>
        <v>1145.5613158541189</v>
      </c>
      <c r="AE92">
        <f>'IDT-1'!F92</f>
        <v>0</v>
      </c>
      <c r="AF92" s="24"/>
      <c r="AG92">
        <f t="shared" si="5"/>
        <v>1145.5613158541189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-158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7.8234000000000004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944.35206684356899</v>
      </c>
      <c r="P93" s="36">
        <v>75.167128943549002</v>
      </c>
      <c r="Q93" s="36">
        <v>26.680000000000003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415.19000000000005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-268</v>
      </c>
      <c r="AA93" s="75">
        <f>STOA!J93</f>
        <v>6.81</v>
      </c>
      <c r="AB93" s="75">
        <f>-STOA!P93</f>
        <v>0</v>
      </c>
      <c r="AC93">
        <f t="shared" si="3"/>
        <v>15.859735427846966</v>
      </c>
      <c r="AD93">
        <f t="shared" si="4"/>
        <v>1151.162860359271</v>
      </c>
      <c r="AE93">
        <f>'IDT-1'!F93</f>
        <v>-2.3069999999999999</v>
      </c>
      <c r="AF93" s="24"/>
      <c r="AG93">
        <f t="shared" si="5"/>
        <v>1148.855860359271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-91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7.8234000000000004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836.02133512778528</v>
      </c>
      <c r="P94" s="36">
        <v>75.167128943549002</v>
      </c>
      <c r="Q94" s="36">
        <v>26.680000000000003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414.69000000000005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-199</v>
      </c>
      <c r="AA94" s="75">
        <f>STOA!J94</f>
        <v>6.81</v>
      </c>
      <c r="AB94" s="75">
        <f>-STOA!P94</f>
        <v>0</v>
      </c>
      <c r="AC94">
        <f t="shared" si="3"/>
        <v>13.86972025037347</v>
      </c>
      <c r="AD94">
        <f t="shared" si="4"/>
        <v>1171.3221438209607</v>
      </c>
      <c r="AE94">
        <f>'IDT-1'!F94</f>
        <v>-36.905000000000001</v>
      </c>
      <c r="AF94" s="24"/>
      <c r="AG94">
        <f t="shared" si="5"/>
        <v>1134.4171438209607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-33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7.8234000000000004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808.53548289297294</v>
      </c>
      <c r="P95" s="36">
        <v>75.167128943549002</v>
      </c>
      <c r="Q95" s="36">
        <v>26.680000000000003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414.28000000000003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-197</v>
      </c>
      <c r="AA95" s="75">
        <f>STOA!J95</f>
        <v>6.81</v>
      </c>
      <c r="AB95" s="75">
        <f>-STOA!P95</f>
        <v>0</v>
      </c>
      <c r="AC95">
        <f t="shared" si="3"/>
        <v>13.423616148478819</v>
      </c>
      <c r="AD95">
        <f t="shared" si="4"/>
        <v>1168.8723956880428</v>
      </c>
      <c r="AE95">
        <f>'IDT-1'!F95</f>
        <v>-31.138000000000002</v>
      </c>
      <c r="AF95" s="24"/>
      <c r="AG95">
        <f t="shared" si="5"/>
        <v>1137.7343956880429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7.8234000000000004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809.08582660031425</v>
      </c>
      <c r="P96" s="36">
        <v>75.167128943549002</v>
      </c>
      <c r="Q96" s="36">
        <v>26.680000000000003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413.95000000000005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-197</v>
      </c>
      <c r="AA96" s="75">
        <f>STOA!J96</f>
        <v>6.81</v>
      </c>
      <c r="AB96" s="75">
        <f>-STOA!P96</f>
        <v>0</v>
      </c>
      <c r="AC96">
        <f t="shared" si="3"/>
        <v>13.46782282424493</v>
      </c>
      <c r="AD96">
        <f t="shared" si="4"/>
        <v>1164.0485327196182</v>
      </c>
      <c r="AE96">
        <f>'IDT-1'!F96</f>
        <v>-29.984999999999999</v>
      </c>
      <c r="AF96" s="24"/>
      <c r="AG96">
        <f t="shared" si="5"/>
        <v>1134.0635327196183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7.8234000000000004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795.42049443041822</v>
      </c>
      <c r="P97" s="36">
        <v>75.167128943549002</v>
      </c>
      <c r="Q97" s="36">
        <v>26.680000000000003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413.62000000000006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-187</v>
      </c>
      <c r="AA97" s="75">
        <f>STOA!J97</f>
        <v>6.81</v>
      </c>
      <c r="AB97" s="75">
        <f>-STOA!P97</f>
        <v>0</v>
      </c>
      <c r="AC97">
        <f t="shared" si="3"/>
        <v>13.223194668144471</v>
      </c>
      <c r="AD97">
        <f t="shared" si="4"/>
        <v>1165.2978287058227</v>
      </c>
      <c r="AE97">
        <f>'IDT-1'!F97</f>
        <v>-34.597999999999999</v>
      </c>
      <c r="AF97" s="24"/>
      <c r="AG97">
        <f t="shared" si="5"/>
        <v>1130.6998287058227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7.8234000000000004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789.81713986516195</v>
      </c>
      <c r="P98" s="36">
        <v>75.167128943549002</v>
      </c>
      <c r="Q98" s="36">
        <v>26.680000000000003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413.45000000000005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-183</v>
      </c>
      <c r="AA98" s="75">
        <f>STOA!J98</f>
        <v>6.81</v>
      </c>
      <c r="AB98" s="75">
        <f>-STOA!P98</f>
        <v>0</v>
      </c>
      <c r="AC98">
        <f t="shared" si="3"/>
        <v>13.183169647521206</v>
      </c>
      <c r="AD98">
        <f t="shared" si="4"/>
        <v>1158.5644991611896</v>
      </c>
      <c r="AE98">
        <f>'IDT-1'!F98</f>
        <v>-38.058</v>
      </c>
      <c r="AF98" s="24"/>
      <c r="AG98">
        <f t="shared" si="5"/>
        <v>1120.5064991611896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0.13608202499999988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1.4468803160149892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16.643171129810614</v>
      </c>
      <c r="P99" s="36">
        <f t="shared" si="6"/>
        <v>1.6330221906641496</v>
      </c>
      <c r="Q99" s="36">
        <f t="shared" si="6"/>
        <v>0.5550109192516447</v>
      </c>
      <c r="R99" s="38">
        <f>SUM(R3:R98)/4000</f>
        <v>0.24635439489164154</v>
      </c>
      <c r="S99" s="38">
        <f t="shared" si="6"/>
        <v>0</v>
      </c>
      <c r="T99" s="37">
        <f t="shared" si="6"/>
        <v>0.88614000000000004</v>
      </c>
      <c r="U99" s="37">
        <f t="shared" si="6"/>
        <v>10.253247089999993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-2.73075</v>
      </c>
      <c r="AA99" s="75">
        <f t="shared" si="6"/>
        <v>0.16534000000000015</v>
      </c>
      <c r="AB99" s="75">
        <f t="shared" si="6"/>
        <v>0</v>
      </c>
      <c r="AC99">
        <f t="shared" si="6"/>
        <v>0.29962457467790066</v>
      </c>
      <c r="AD99">
        <f t="shared" si="6"/>
        <v>28.278055990955135</v>
      </c>
      <c r="AE99">
        <f t="shared" si="6"/>
        <v>-0.28489849999999994</v>
      </c>
      <c r="AG99">
        <f t="shared" si="6"/>
        <v>27.993157490955134</v>
      </c>
      <c r="AI99">
        <f t="shared" si="6"/>
        <v>0</v>
      </c>
      <c r="AJ99">
        <f t="shared" si="6"/>
        <v>0</v>
      </c>
      <c r="AK99">
        <f t="shared" si="6"/>
        <v>0.14343250000000002</v>
      </c>
      <c r="AL99">
        <f t="shared" si="6"/>
        <v>-0.80025000000000002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45390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0.60750000000000004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46.874351511875552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19.86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0.94568755269975469</v>
      </c>
      <c r="AD3">
        <f>SUM(B3:AB3,AI3:AV3)-AC3</f>
        <v>111.63616395917582</v>
      </c>
      <c r="AE3">
        <f>'IDT-1'!E3</f>
        <v>0</v>
      </c>
      <c r="AF3" s="24"/>
      <c r="AG3">
        <f>SUM(AD3:AF3)</f>
        <v>111.63616395917582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13.81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46.994556344037996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13.69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0.90679727328991921</v>
      </c>
      <c r="AD4">
        <f t="shared" ref="AD4:AD67" si="1">SUM(B4:AB4,AI4:AV4)-AC4</f>
        <v>107.04525907074809</v>
      </c>
      <c r="AE4">
        <f>'IDT-1'!E4</f>
        <v>0</v>
      </c>
      <c r="AF4" s="24"/>
      <c r="AG4">
        <f t="shared" ref="AG4:AG67" si="2">SUM(AD4:AF4)</f>
        <v>107.04525907074809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15.23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46.904520062869715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11.38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0.90570496852810556</v>
      </c>
      <c r="AD5">
        <f t="shared" si="1"/>
        <v>106.91631509434161</v>
      </c>
      <c r="AE5">
        <f>'IDT-1'!E5</f>
        <v>0</v>
      </c>
      <c r="AF5" s="24"/>
      <c r="AG5">
        <f t="shared" si="2"/>
        <v>106.91631509434161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17.5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46.904520062869715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11.76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0.90578896852810564</v>
      </c>
      <c r="AD6">
        <f t="shared" si="1"/>
        <v>106.92623109434162</v>
      </c>
      <c r="AE6">
        <f>'IDT-1'!E6</f>
        <v>0</v>
      </c>
      <c r="AF6" s="24"/>
      <c r="AG6">
        <f t="shared" si="2"/>
        <v>106.92623109434162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17.13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22.998918563099494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47.154409366189121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8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0.8754549546060244</v>
      </c>
      <c r="AD7">
        <f t="shared" si="1"/>
        <v>103.34537297468259</v>
      </c>
      <c r="AE7">
        <f>'IDT-1'!E7</f>
        <v>0</v>
      </c>
      <c r="AF7" s="24"/>
      <c r="AG7">
        <f t="shared" si="2"/>
        <v>103.34537297468259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17.03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22.998918563099494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46.914443996850991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10.61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0.86562724550358394</v>
      </c>
      <c r="AD8">
        <f t="shared" si="1"/>
        <v>102.18523531444689</v>
      </c>
      <c r="AE8">
        <f>'IDT-1'!E8</f>
        <v>0</v>
      </c>
      <c r="AF8" s="24"/>
      <c r="AG8">
        <f t="shared" si="2"/>
        <v>102.18523531444689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13.49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47.672779063510774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0.8720903441334904</v>
      </c>
      <c r="AD9">
        <f t="shared" si="1"/>
        <v>102.94818871937727</v>
      </c>
      <c r="AE9">
        <f>'IDT-1'!E9</f>
        <v>0</v>
      </c>
      <c r="AF9" s="24"/>
      <c r="AG9">
        <f t="shared" si="2"/>
        <v>102.94818871937727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24.11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47.673079964985938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0.84773287170588196</v>
      </c>
      <c r="AD10">
        <f t="shared" si="1"/>
        <v>100.07284709328007</v>
      </c>
      <c r="AE10">
        <f>'IDT-1'!E10</f>
        <v>0</v>
      </c>
      <c r="AF10" s="24"/>
      <c r="AG10">
        <f t="shared" si="2"/>
        <v>100.07284709328007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21.21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47.673086103033029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0.8153929232654773</v>
      </c>
      <c r="AD11">
        <f t="shared" si="1"/>
        <v>96.255193179767545</v>
      </c>
      <c r="AE11">
        <f>'IDT-1'!E11</f>
        <v>0</v>
      </c>
      <c r="AF11" s="24"/>
      <c r="AG11">
        <f t="shared" si="2"/>
        <v>96.255193179767545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17.36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47.673027096034602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0.81539242760669062</v>
      </c>
      <c r="AD12">
        <f t="shared" si="1"/>
        <v>96.255134668427914</v>
      </c>
      <c r="AE12">
        <f>'IDT-1'!E12</f>
        <v>0</v>
      </c>
      <c r="AF12" s="24"/>
      <c r="AG12">
        <f t="shared" si="2"/>
        <v>96.255134668427914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17.36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47.672518333947941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0.81538815400516262</v>
      </c>
      <c r="AD13">
        <f t="shared" si="1"/>
        <v>96.254630179942779</v>
      </c>
      <c r="AE13">
        <f>'IDT-1'!E13</f>
        <v>0</v>
      </c>
      <c r="AF13" s="24"/>
      <c r="AG13">
        <f t="shared" si="2"/>
        <v>96.254630179942779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17.36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47.672518333947941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0.81538815400516262</v>
      </c>
      <c r="AD14">
        <f t="shared" si="1"/>
        <v>96.254630179942779</v>
      </c>
      <c r="AE14">
        <f>'IDT-1'!E14</f>
        <v>0</v>
      </c>
      <c r="AF14" s="24"/>
      <c r="AG14">
        <f t="shared" si="2"/>
        <v>96.254630179942779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17.36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49.793658076491148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0.80884572784252573</v>
      </c>
      <c r="AD15">
        <f t="shared" si="1"/>
        <v>95.482312348648648</v>
      </c>
      <c r="AE15">
        <f>'IDT-1'!E15</f>
        <v>0</v>
      </c>
      <c r="AF15" s="24"/>
      <c r="AG15">
        <f t="shared" si="2"/>
        <v>95.482312348648648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14.46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49.81369785962368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0.80901406202083892</v>
      </c>
      <c r="AD16">
        <f t="shared" si="1"/>
        <v>95.502183797602854</v>
      </c>
      <c r="AE16">
        <f>'IDT-1'!E16</f>
        <v>0</v>
      </c>
      <c r="AF16" s="24"/>
      <c r="AG16">
        <f t="shared" si="2"/>
        <v>95.502183797602854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14.46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51.16184003240739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0.77985045627222227</v>
      </c>
      <c r="AD17">
        <f t="shared" si="1"/>
        <v>92.059489576135178</v>
      </c>
      <c r="AE17">
        <f>'IDT-1'!E17</f>
        <v>0</v>
      </c>
      <c r="AF17" s="24"/>
      <c r="AG17">
        <f t="shared" si="2"/>
        <v>92.059489576135178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51.16184003240739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0.77985045627222227</v>
      </c>
      <c r="AD18">
        <f t="shared" si="1"/>
        <v>92.059489576135178</v>
      </c>
      <c r="AE18">
        <f>'IDT-1'!E18</f>
        <v>0</v>
      </c>
      <c r="AF18" s="24"/>
      <c r="AG18">
        <f t="shared" si="2"/>
        <v>92.059489576135178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51.16184003240739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0.77993445627222224</v>
      </c>
      <c r="AD19">
        <f t="shared" si="1"/>
        <v>92.069405576135196</v>
      </c>
      <c r="AE19">
        <f>'IDT-1'!E19</f>
        <v>0</v>
      </c>
      <c r="AF19" s="24"/>
      <c r="AG19">
        <f t="shared" si="2"/>
        <v>92.069405576135196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9.65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51.161838694232401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0.77985044503155221</v>
      </c>
      <c r="AD20">
        <f t="shared" si="1"/>
        <v>92.059488249200854</v>
      </c>
      <c r="AE20">
        <f>'IDT-1'!E20</f>
        <v>0</v>
      </c>
      <c r="AF20" s="24"/>
      <c r="AG20">
        <f t="shared" si="2"/>
        <v>92.059488249200854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9.64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51.161849773806097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0.77985053809997118</v>
      </c>
      <c r="AD21">
        <f t="shared" si="1"/>
        <v>92.059499235706127</v>
      </c>
      <c r="AE21">
        <f>'IDT-1'!E21</f>
        <v>0</v>
      </c>
      <c r="AF21" s="24"/>
      <c r="AG21">
        <f t="shared" si="2"/>
        <v>92.059499235706127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51.161849773806097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0.77985053809997118</v>
      </c>
      <c r="AD22">
        <f t="shared" si="1"/>
        <v>92.059499235706127</v>
      </c>
      <c r="AE22">
        <f>'IDT-1'!E22</f>
        <v>0</v>
      </c>
      <c r="AF22" s="24"/>
      <c r="AG22">
        <f t="shared" si="2"/>
        <v>92.059499235706127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9.64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22.998918563099494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51.161849773806097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0.77984145403000693</v>
      </c>
      <c r="AD23">
        <f t="shared" si="1"/>
        <v>92.05842688287558</v>
      </c>
      <c r="AE23">
        <f>'IDT-1'!E23</f>
        <v>0</v>
      </c>
      <c r="AF23" s="24"/>
      <c r="AG23">
        <f t="shared" si="2"/>
        <v>92.05842688287558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22.998918563099494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51.162110284140113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0.77984364231681269</v>
      </c>
      <c r="AD24">
        <f t="shared" si="1"/>
        <v>92.058685204922796</v>
      </c>
      <c r="AE24">
        <f>'IDT-1'!E24</f>
        <v>0</v>
      </c>
      <c r="AF24" s="24"/>
      <c r="AG24">
        <f t="shared" si="2"/>
        <v>92.058685204922796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22.998918563099494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51.162100761970223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0.77984356233058572</v>
      </c>
      <c r="AD25">
        <f t="shared" si="1"/>
        <v>92.058675762739142</v>
      </c>
      <c r="AE25">
        <f>'IDT-1'!E25</f>
        <v>0</v>
      </c>
      <c r="AF25" s="24"/>
      <c r="AG25">
        <f t="shared" si="2"/>
        <v>92.058675762739142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22.998918563099494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51.162112284932967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0.77984365912347275</v>
      </c>
      <c r="AD26">
        <f t="shared" si="1"/>
        <v>92.058687188909005</v>
      </c>
      <c r="AE26">
        <f>'IDT-1'!E26</f>
        <v>0</v>
      </c>
      <c r="AF26" s="24"/>
      <c r="AG26">
        <f t="shared" si="2"/>
        <v>92.058687188909005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1.2150000000000001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52.068930903215559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0.79257301958701065</v>
      </c>
      <c r="AD27">
        <f t="shared" si="1"/>
        <v>93.561357883628546</v>
      </c>
      <c r="AE27">
        <f>'IDT-1'!E27</f>
        <v>0</v>
      </c>
      <c r="AF27" s="24"/>
      <c r="AG27">
        <f t="shared" si="2"/>
        <v>93.561357883628546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1.2150000000000001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54.271665561893222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1.1599999999999999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0.81082399071990285</v>
      </c>
      <c r="AD28">
        <f t="shared" si="1"/>
        <v>95.715841571173314</v>
      </c>
      <c r="AE28">
        <f>'IDT-1'!E28</f>
        <v>0</v>
      </c>
      <c r="AF28" s="24"/>
      <c r="AG28">
        <f t="shared" si="2"/>
        <v>95.715841571173314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8.4499999999999993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1.2150000000000001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59.152577803181963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0.85207565354672843</v>
      </c>
      <c r="AD29">
        <f t="shared" si="1"/>
        <v>100.58550214963522</v>
      </c>
      <c r="AE29">
        <f>'IDT-1'!E29</f>
        <v>0</v>
      </c>
      <c r="AF29" s="24"/>
      <c r="AG29">
        <f t="shared" si="2"/>
        <v>100.58550214963522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9.64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1.2150000000000001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60.828653731851318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0.86615469134755119</v>
      </c>
      <c r="AD30">
        <f t="shared" si="1"/>
        <v>102.24749904050378</v>
      </c>
      <c r="AE30">
        <f>'IDT-1'!E30</f>
        <v>0</v>
      </c>
      <c r="AF30" s="24"/>
      <c r="AG30">
        <f t="shared" si="2"/>
        <v>102.24749904050378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9.64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1.2150000000000001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22.998918563099494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59.720481991401108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0.93789696465780503</v>
      </c>
      <c r="AD31">
        <f t="shared" si="1"/>
        <v>110.71650358984279</v>
      </c>
      <c r="AE31">
        <f>'IDT-1'!E31</f>
        <v>0</v>
      </c>
      <c r="AF31" s="24"/>
      <c r="AG31">
        <f t="shared" si="2"/>
        <v>110.71650358984279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19.29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1.2150000000000001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22.998918563099494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57.529314964016024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1.0004671616277703</v>
      </c>
      <c r="AD32">
        <f t="shared" si="1"/>
        <v>118.10276636548775</v>
      </c>
      <c r="AE32">
        <f>'IDT-1'!E32</f>
        <v>0</v>
      </c>
      <c r="AF32" s="24"/>
      <c r="AG32">
        <f t="shared" si="2"/>
        <v>118.10276636548775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28.93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56.416443129055573</v>
      </c>
      <c r="P33" s="36">
        <v>0</v>
      </c>
      <c r="Q33" s="36">
        <v>0</v>
      </c>
      <c r="R33" s="38">
        <v>0</v>
      </c>
      <c r="S33" s="38">
        <v>8.43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1.0265040382141026</v>
      </c>
      <c r="AD33">
        <f t="shared" si="1"/>
        <v>121.17635765394097</v>
      </c>
      <c r="AE33">
        <f>'IDT-1'!E33</f>
        <v>0</v>
      </c>
      <c r="AF33" s="24"/>
      <c r="AG33">
        <f t="shared" si="2"/>
        <v>121.17635765394097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33.75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0.51029999999999998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55.531462425282044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1.0992297203024048</v>
      </c>
      <c r="AD34">
        <f t="shared" si="1"/>
        <v>129.76145126807913</v>
      </c>
      <c r="AE34">
        <f>'IDT-1'!E34</f>
        <v>0</v>
      </c>
      <c r="AF34" s="24"/>
      <c r="AG34">
        <f t="shared" si="2"/>
        <v>129.76145126807913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43.39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0.51029999999999998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48.479801142506844</v>
      </c>
      <c r="P35" s="36">
        <v>0</v>
      </c>
      <c r="Q35" s="36">
        <v>0</v>
      </c>
      <c r="R35" s="38">
        <v>0</v>
      </c>
      <c r="S35" s="38">
        <v>8.43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1.1614597655270931</v>
      </c>
      <c r="AD35">
        <f t="shared" si="1"/>
        <v>137.10755994007923</v>
      </c>
      <c r="AE35">
        <f>'IDT-1'!E35</f>
        <v>0</v>
      </c>
      <c r="AF35" s="24"/>
      <c r="AG35">
        <f t="shared" si="2"/>
        <v>137.10755994007923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57.85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0.51029999999999998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47.432517938791712</v>
      </c>
      <c r="P36" s="36">
        <v>0</v>
      </c>
      <c r="Q36" s="36">
        <v>0</v>
      </c>
      <c r="R36" s="38">
        <v>0</v>
      </c>
      <c r="S36" s="38">
        <v>8.43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1.2337225866158861</v>
      </c>
      <c r="AD36">
        <f t="shared" si="1"/>
        <v>145.63801391527531</v>
      </c>
      <c r="AE36">
        <f>'IDT-1'!E36</f>
        <v>0</v>
      </c>
      <c r="AF36" s="24"/>
      <c r="AG36">
        <f t="shared" si="2"/>
        <v>145.63801391527531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67.5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0.51029999999999998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47.088981451877402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1.3118219641957702</v>
      </c>
      <c r="AD37">
        <f t="shared" si="1"/>
        <v>154.85745948768164</v>
      </c>
      <c r="AE37">
        <f>'IDT-1'!E37</f>
        <v>0</v>
      </c>
      <c r="AF37" s="24"/>
      <c r="AG37">
        <f t="shared" si="2"/>
        <v>154.85745948768164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77.14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0.51029999999999998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46.049126618544065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1.3841471835957702</v>
      </c>
      <c r="AD38">
        <f t="shared" si="1"/>
        <v>163.39527943494829</v>
      </c>
      <c r="AE38">
        <f>'IDT-1'!E38</f>
        <v>0</v>
      </c>
      <c r="AF38" s="24"/>
      <c r="AG38">
        <f t="shared" si="2"/>
        <v>163.39527943494829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86.79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0.51029999999999998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46.325462001592612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53.04</v>
      </c>
      <c r="AB39" s="75">
        <f>-STOA!Q39</f>
        <v>0</v>
      </c>
      <c r="AC39">
        <f t="shared" si="0"/>
        <v>1.4269564008133777</v>
      </c>
      <c r="AD39">
        <f t="shared" si="1"/>
        <v>168.44880560077922</v>
      </c>
      <c r="AE39">
        <f>'IDT-1'!E39</f>
        <v>0</v>
      </c>
      <c r="AF39" s="24"/>
      <c r="AG39">
        <f t="shared" si="2"/>
        <v>168.44880560077922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38.57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0.51029999999999998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46.028963910189887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53.04</v>
      </c>
      <c r="AB40" s="75">
        <f>-STOA!Q40</f>
        <v>0</v>
      </c>
      <c r="AC40">
        <f t="shared" si="0"/>
        <v>1.505441816845595</v>
      </c>
      <c r="AD40">
        <f t="shared" si="1"/>
        <v>177.71382209334428</v>
      </c>
      <c r="AE40">
        <f>'IDT-1'!E40</f>
        <v>0</v>
      </c>
      <c r="AF40" s="24"/>
      <c r="AG40">
        <f t="shared" si="2"/>
        <v>177.71382209334428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48.21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0.51029999999999998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46.028963910189887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53.04</v>
      </c>
      <c r="AB41" s="75">
        <f>-STOA!Q41</f>
        <v>0</v>
      </c>
      <c r="AC41">
        <f t="shared" si="0"/>
        <v>1.5460138168455948</v>
      </c>
      <c r="AD41">
        <f t="shared" si="1"/>
        <v>182.50325009334426</v>
      </c>
      <c r="AE41">
        <f>'IDT-1'!E41</f>
        <v>0</v>
      </c>
      <c r="AF41" s="24"/>
      <c r="AG41">
        <f t="shared" si="2"/>
        <v>182.50325009334426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53.04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0.51029999999999998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46.028963910189887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53.04</v>
      </c>
      <c r="AB42" s="75">
        <f>-STOA!Q42</f>
        <v>0</v>
      </c>
      <c r="AC42">
        <f t="shared" si="0"/>
        <v>1.5865018168455949</v>
      </c>
      <c r="AD42">
        <f t="shared" si="1"/>
        <v>187.2827620933443</v>
      </c>
      <c r="AE42">
        <f>'IDT-1'!E42</f>
        <v>0</v>
      </c>
      <c r="AF42" s="24"/>
      <c r="AG42">
        <f t="shared" si="2"/>
        <v>187.2827620933443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57.86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0.55889999999999995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43.767762402192275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53.04</v>
      </c>
      <c r="AB43" s="75">
        <f>-STOA!Q43</f>
        <v>0</v>
      </c>
      <c r="AC43">
        <f t="shared" si="0"/>
        <v>1.6084039641784149</v>
      </c>
      <c r="AD43">
        <f t="shared" si="1"/>
        <v>189.86825843801387</v>
      </c>
      <c r="AE43">
        <f>'IDT-1'!E43</f>
        <v>0</v>
      </c>
      <c r="AF43" s="24"/>
      <c r="AG43">
        <f t="shared" si="2"/>
        <v>189.86825843801387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62.68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0.55889999999999995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43.767762402192275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53.04</v>
      </c>
      <c r="AB44" s="75">
        <f>-STOA!Q44</f>
        <v>0</v>
      </c>
      <c r="AC44">
        <f t="shared" si="0"/>
        <v>1.648891964178415</v>
      </c>
      <c r="AD44">
        <f t="shared" si="1"/>
        <v>194.64777043801388</v>
      </c>
      <c r="AE44">
        <f>'IDT-1'!E44</f>
        <v>0</v>
      </c>
      <c r="AF44" s="24"/>
      <c r="AG44">
        <f t="shared" si="2"/>
        <v>194.64777043801388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67.5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0.55889999999999995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43.767547135441376</v>
      </c>
      <c r="P45" s="36">
        <v>0</v>
      </c>
      <c r="Q45" s="36">
        <v>0</v>
      </c>
      <c r="R45" s="38">
        <v>0</v>
      </c>
      <c r="S45" s="38">
        <v>8.43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53.04</v>
      </c>
      <c r="AB45" s="75">
        <f>-STOA!Q45</f>
        <v>0</v>
      </c>
      <c r="AC45">
        <f t="shared" si="0"/>
        <v>1.6893781559377077</v>
      </c>
      <c r="AD45">
        <f t="shared" si="1"/>
        <v>199.42706897950367</v>
      </c>
      <c r="AE45">
        <f>'IDT-1'!E45</f>
        <v>0</v>
      </c>
      <c r="AF45" s="24"/>
      <c r="AG45">
        <f t="shared" si="2"/>
        <v>199.42706897950367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72.319999999999993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0.55889999999999995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43.767547135441376</v>
      </c>
      <c r="P46" s="36">
        <v>0</v>
      </c>
      <c r="Q46" s="36">
        <v>0</v>
      </c>
      <c r="R46" s="38">
        <v>0</v>
      </c>
      <c r="S46" s="38">
        <v>8.43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53.04</v>
      </c>
      <c r="AB46" s="75">
        <f>-STOA!Q46</f>
        <v>0</v>
      </c>
      <c r="AC46">
        <f t="shared" si="0"/>
        <v>1.6975261559377075</v>
      </c>
      <c r="AD46">
        <f t="shared" si="1"/>
        <v>200.38892097950369</v>
      </c>
      <c r="AE46">
        <f>'IDT-1'!E46</f>
        <v>0</v>
      </c>
      <c r="AF46" s="24"/>
      <c r="AG46">
        <f t="shared" si="2"/>
        <v>200.38892097950369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73.290000000000006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0.55889999999999995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42.127818872111177</v>
      </c>
      <c r="P47" s="36">
        <v>0</v>
      </c>
      <c r="Q47" s="36">
        <v>0</v>
      </c>
      <c r="R47" s="38">
        <v>0</v>
      </c>
      <c r="S47" s="38">
        <v>8.43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53.04</v>
      </c>
      <c r="AB47" s="75">
        <f>-STOA!Q47</f>
        <v>0</v>
      </c>
      <c r="AC47">
        <f t="shared" si="0"/>
        <v>1.6836684385257339</v>
      </c>
      <c r="AD47">
        <f t="shared" si="1"/>
        <v>198.75305043358546</v>
      </c>
      <c r="AE47">
        <f>'IDT-1'!E47</f>
        <v>0</v>
      </c>
      <c r="AF47" s="24"/>
      <c r="AG47">
        <f t="shared" si="2"/>
        <v>198.75305043358546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73.28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0.55889999999999995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42.127818872111177</v>
      </c>
      <c r="P48" s="36">
        <v>0</v>
      </c>
      <c r="Q48" s="36">
        <v>0</v>
      </c>
      <c r="R48" s="38">
        <v>0</v>
      </c>
      <c r="S48" s="38">
        <v>8.43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53.04</v>
      </c>
      <c r="AB48" s="75">
        <f>-STOA!Q48</f>
        <v>0</v>
      </c>
      <c r="AC48">
        <f t="shared" si="0"/>
        <v>1.7160924385257337</v>
      </c>
      <c r="AD48">
        <f t="shared" si="1"/>
        <v>202.58062643358545</v>
      </c>
      <c r="AE48">
        <f>'IDT-1'!E48</f>
        <v>0</v>
      </c>
      <c r="AF48" s="24"/>
      <c r="AG48">
        <f t="shared" si="2"/>
        <v>202.58062643358545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77.14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0.55889999999999995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41.361829370607651</v>
      </c>
      <c r="P49" s="36">
        <v>0</v>
      </c>
      <c r="Q49" s="36">
        <v>0</v>
      </c>
      <c r="R49" s="38">
        <v>0</v>
      </c>
      <c r="S49" s="38">
        <v>8.43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53.04</v>
      </c>
      <c r="AB49" s="75">
        <f>-STOA!Q49</f>
        <v>0</v>
      </c>
      <c r="AC49">
        <f t="shared" si="0"/>
        <v>1.7097421267131043</v>
      </c>
      <c r="AD49">
        <f t="shared" si="1"/>
        <v>201.83098724389455</v>
      </c>
      <c r="AE49">
        <f>'IDT-1'!E49</f>
        <v>0</v>
      </c>
      <c r="AF49" s="24"/>
      <c r="AG49">
        <f t="shared" si="2"/>
        <v>201.83098724389455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77.150000000000006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0.55889999999999995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41.361829370607651</v>
      </c>
      <c r="P50" s="36">
        <v>0</v>
      </c>
      <c r="Q50" s="36">
        <v>0</v>
      </c>
      <c r="R50" s="38">
        <v>0</v>
      </c>
      <c r="S50" s="38">
        <v>8.43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53.04</v>
      </c>
      <c r="AB50" s="75">
        <f>-STOA!Q50</f>
        <v>0</v>
      </c>
      <c r="AC50">
        <f t="shared" si="0"/>
        <v>1.7340181267131043</v>
      </c>
      <c r="AD50">
        <f t="shared" si="1"/>
        <v>204.69671124389455</v>
      </c>
      <c r="AE50">
        <f>'IDT-1'!E50</f>
        <v>0</v>
      </c>
      <c r="AF50" s="24"/>
      <c r="AG50">
        <f t="shared" si="2"/>
        <v>204.69671124389455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80.040000000000006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0.55889999999999995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43.00155763393785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53.04</v>
      </c>
      <c r="AB51" s="75">
        <f>-STOA!Q51</f>
        <v>0</v>
      </c>
      <c r="AC51">
        <f t="shared" si="0"/>
        <v>1.7477918441250779</v>
      </c>
      <c r="AD51">
        <f t="shared" si="1"/>
        <v>206.32266578981276</v>
      </c>
      <c r="AE51">
        <f>'IDT-1'!E51</f>
        <v>0</v>
      </c>
      <c r="AF51" s="24"/>
      <c r="AG51">
        <f t="shared" si="2"/>
        <v>206.32266578981276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80.040000000000006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0.55889999999999995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43.00155763393785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53.04</v>
      </c>
      <c r="AB52" s="75">
        <f>-STOA!Q52</f>
        <v>0</v>
      </c>
      <c r="AC52">
        <f t="shared" si="0"/>
        <v>1.7477918441250779</v>
      </c>
      <c r="AD52">
        <f t="shared" si="1"/>
        <v>206.32266578981276</v>
      </c>
      <c r="AE52">
        <f>'IDT-1'!E52</f>
        <v>0</v>
      </c>
      <c r="AF52" s="24"/>
      <c r="AG52">
        <f t="shared" si="2"/>
        <v>206.32266578981276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80.040000000000006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0.55889999999999995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40.880417891394643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53.04</v>
      </c>
      <c r="AB53" s="75">
        <f>-STOA!Q53</f>
        <v>0</v>
      </c>
      <c r="AC53">
        <f t="shared" si="0"/>
        <v>1.729890270287715</v>
      </c>
      <c r="AD53">
        <f t="shared" si="1"/>
        <v>204.20942762110693</v>
      </c>
      <c r="AE53">
        <f>'IDT-1'!E53</f>
        <v>0</v>
      </c>
      <c r="AF53" s="24"/>
      <c r="AG53">
        <f t="shared" si="2"/>
        <v>204.20942762110693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80.03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0.55889999999999995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40.880417891394643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53.04</v>
      </c>
      <c r="AB54" s="75">
        <f>-STOA!Q54</f>
        <v>0</v>
      </c>
      <c r="AC54">
        <f t="shared" si="0"/>
        <v>1.729974270287715</v>
      </c>
      <c r="AD54">
        <f t="shared" si="1"/>
        <v>204.2193436211069</v>
      </c>
      <c r="AE54">
        <f>'IDT-1'!E54</f>
        <v>0</v>
      </c>
      <c r="AF54" s="24"/>
      <c r="AG54">
        <f t="shared" si="2"/>
        <v>204.2193436211069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80.040000000000006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1.0691999999999999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40.880648300188255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53.04</v>
      </c>
      <c r="AB55" s="75">
        <f>-STOA!Q55</f>
        <v>0</v>
      </c>
      <c r="AC55">
        <f t="shared" si="0"/>
        <v>1.7342627257215812</v>
      </c>
      <c r="AD55">
        <f t="shared" si="1"/>
        <v>204.72558557446666</v>
      </c>
      <c r="AE55">
        <f>'IDT-1'!E55</f>
        <v>0</v>
      </c>
      <c r="AF55" s="24"/>
      <c r="AG55">
        <f t="shared" si="2"/>
        <v>204.72558557446666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80.040000000000006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1.2150000000000001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40.430738193564409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53.04</v>
      </c>
      <c r="AB56" s="75">
        <f>-STOA!Q56</f>
        <v>0</v>
      </c>
      <c r="AC56">
        <f t="shared" si="0"/>
        <v>1.7316242008259408</v>
      </c>
      <c r="AD56">
        <f t="shared" si="1"/>
        <v>204.41411399273846</v>
      </c>
      <c r="AE56">
        <f>'IDT-1'!E56</f>
        <v>0</v>
      </c>
      <c r="AF56" s="24"/>
      <c r="AG56">
        <f t="shared" si="2"/>
        <v>204.41411399273846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80.03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1.2150000000000001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39.99055506636951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53.04</v>
      </c>
      <c r="AB57" s="75">
        <f>-STOA!Q57</f>
        <v>0</v>
      </c>
      <c r="AC57">
        <f t="shared" si="0"/>
        <v>1.7280106625575038</v>
      </c>
      <c r="AD57">
        <f t="shared" si="1"/>
        <v>203.98754440381202</v>
      </c>
      <c r="AE57">
        <f>'IDT-1'!E57</f>
        <v>0</v>
      </c>
      <c r="AF57" s="24"/>
      <c r="AG57">
        <f t="shared" si="2"/>
        <v>203.98754440381202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80.040000000000006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1.2150000000000001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39.99055506636951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53.04</v>
      </c>
      <c r="AB58" s="75">
        <f>-STOA!Q58</f>
        <v>0</v>
      </c>
      <c r="AC58">
        <f t="shared" si="0"/>
        <v>1.7280106625575038</v>
      </c>
      <c r="AD58">
        <f t="shared" si="1"/>
        <v>203.98754440381202</v>
      </c>
      <c r="AE58">
        <f>'IDT-1'!E58</f>
        <v>0</v>
      </c>
      <c r="AF58" s="24"/>
      <c r="AG58">
        <f t="shared" si="2"/>
        <v>203.98754440381202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80.040000000000006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1.2150000000000001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39.99055506636951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53.04</v>
      </c>
      <c r="AB59" s="75">
        <f>-STOA!Q59</f>
        <v>0</v>
      </c>
      <c r="AC59">
        <f t="shared" si="0"/>
        <v>1.7280106625575038</v>
      </c>
      <c r="AD59">
        <f t="shared" si="1"/>
        <v>203.98754440381202</v>
      </c>
      <c r="AE59">
        <f>'IDT-1'!E59</f>
        <v>0</v>
      </c>
      <c r="AF59" s="24"/>
      <c r="AG59">
        <f t="shared" si="2"/>
        <v>203.98754440381202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80.040000000000006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1.2150000000000001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22.998947127489128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39.990324657575897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53.04</v>
      </c>
      <c r="AB60" s="75">
        <f>-STOA!Q60</f>
        <v>0</v>
      </c>
      <c r="AC60">
        <f t="shared" si="0"/>
        <v>1.7279998829945462</v>
      </c>
      <c r="AD60">
        <f t="shared" si="1"/>
        <v>203.98627190207048</v>
      </c>
      <c r="AE60">
        <f>'IDT-1'!E60</f>
        <v>0</v>
      </c>
      <c r="AF60" s="24"/>
      <c r="AG60">
        <f t="shared" si="2"/>
        <v>203.98627190207048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80.040000000000006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1.2150000000000001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39.990324657575897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53.04</v>
      </c>
      <c r="AB61" s="75">
        <f>-STOA!Q61</f>
        <v>0</v>
      </c>
      <c r="AC61">
        <f t="shared" si="0"/>
        <v>1.7846247271236373</v>
      </c>
      <c r="AD61">
        <f t="shared" si="1"/>
        <v>210.67069993045226</v>
      </c>
      <c r="AE61">
        <f>'IDT-1'!E61</f>
        <v>0</v>
      </c>
      <c r="AF61" s="24"/>
      <c r="AG61">
        <f t="shared" si="2"/>
        <v>210.67069993045226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86.78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1.2150000000000001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39.980445359226763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53.04</v>
      </c>
      <c r="AB62" s="75">
        <f>-STOA!Q62</f>
        <v>0</v>
      </c>
      <c r="AC62">
        <f t="shared" si="0"/>
        <v>1.7846257410175048</v>
      </c>
      <c r="AD62">
        <f t="shared" si="1"/>
        <v>210.67081961820926</v>
      </c>
      <c r="AE62">
        <f>'IDT-1'!E62</f>
        <v>0</v>
      </c>
      <c r="AF62" s="24"/>
      <c r="AG62">
        <f t="shared" si="2"/>
        <v>210.67081961820926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86.79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1.2150000000000001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22.999072917086544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39.985595805799385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53.04</v>
      </c>
      <c r="AB63" s="75">
        <f>-STOA!Q63</f>
        <v>0</v>
      </c>
      <c r="AC63">
        <f t="shared" si="0"/>
        <v>1.8251492172722417</v>
      </c>
      <c r="AD63">
        <f t="shared" si="1"/>
        <v>215.45451950561366</v>
      </c>
      <c r="AE63">
        <f>'IDT-1'!E63</f>
        <v>0</v>
      </c>
      <c r="AF63" s="24"/>
      <c r="AG63">
        <f t="shared" si="2"/>
        <v>215.45451950561366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91.61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1.2150000000000001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39.952953495029142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53.04</v>
      </c>
      <c r="AB64" s="75">
        <f>-STOA!Q64</f>
        <v>0</v>
      </c>
      <c r="AC64">
        <f t="shared" si="0"/>
        <v>1.8247988093582446</v>
      </c>
      <c r="AD64">
        <f t="shared" si="1"/>
        <v>215.41315468567089</v>
      </c>
      <c r="AE64">
        <f>'IDT-1'!E64</f>
        <v>0</v>
      </c>
      <c r="AF64" s="24"/>
      <c r="AG64">
        <f t="shared" si="2"/>
        <v>215.41315468567089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91.6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1.2150000000000001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39.983709127598168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53.04</v>
      </c>
      <c r="AB65" s="75">
        <f>-STOA!Q65</f>
        <v>0</v>
      </c>
      <c r="AC65">
        <f t="shared" si="0"/>
        <v>1.7845691566718243</v>
      </c>
      <c r="AD65">
        <f t="shared" si="1"/>
        <v>210.66413997092633</v>
      </c>
      <c r="AE65">
        <f>'IDT-1'!E65</f>
        <v>0</v>
      </c>
      <c r="AF65" s="24"/>
      <c r="AG65">
        <f t="shared" si="2"/>
        <v>210.66413997092633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86.78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1.2150000000000001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39.984285371431014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53.04</v>
      </c>
      <c r="AB66" s="75">
        <f>-STOA!Q66</f>
        <v>0</v>
      </c>
      <c r="AC66">
        <f t="shared" si="0"/>
        <v>1.7845739971200203</v>
      </c>
      <c r="AD66">
        <f t="shared" si="1"/>
        <v>210.664711374311</v>
      </c>
      <c r="AE66">
        <f>'IDT-1'!E66</f>
        <v>0</v>
      </c>
      <c r="AF66" s="24"/>
      <c r="AG66">
        <f t="shared" si="2"/>
        <v>210.664711374311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86.78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1.2150000000000001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39.754020485119149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53.04</v>
      </c>
      <c r="AB67" s="75">
        <f>-STOA!Q67</f>
        <v>0</v>
      </c>
      <c r="AC67">
        <f t="shared" si="0"/>
        <v>1.7827237720750007</v>
      </c>
      <c r="AD67">
        <f t="shared" si="1"/>
        <v>210.44629671304412</v>
      </c>
      <c r="AE67">
        <f>'IDT-1'!E67</f>
        <v>0</v>
      </c>
      <c r="AF67" s="24"/>
      <c r="AG67">
        <f t="shared" si="2"/>
        <v>210.44629671304412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86.79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1.2150000000000001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22.998970226102532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40.25688279923812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1.7545151654128615</v>
      </c>
      <c r="AD68">
        <f t="shared" ref="AD68:AD98" si="4">SUM(B68:AB68,AI68:AV68)-AC68</f>
        <v>207.1163378599278</v>
      </c>
      <c r="AE68">
        <f>'IDT-1'!E68</f>
        <v>0</v>
      </c>
      <c r="AF68" s="24"/>
      <c r="AG68">
        <f t="shared" ref="AG68:AG98" si="5">SUM(AD68:AF68)</f>
        <v>207.1163378599278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82.93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1.2150000000000001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40.519918002368314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53.04</v>
      </c>
      <c r="AB69" s="75">
        <f>-STOA!Q69</f>
        <v>0</v>
      </c>
      <c r="AC69">
        <f t="shared" si="3"/>
        <v>1.7080973112198938</v>
      </c>
      <c r="AD69">
        <f t="shared" si="4"/>
        <v>201.63682069114844</v>
      </c>
      <c r="AE69">
        <f>'IDT-1'!E69</f>
        <v>0</v>
      </c>
      <c r="AF69" s="24"/>
      <c r="AG69">
        <f t="shared" si="5"/>
        <v>201.63682069114844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77.14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1.2150000000000001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40.764950751942415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53.04</v>
      </c>
      <c r="AB70" s="75">
        <f>-STOA!Q70</f>
        <v>0</v>
      </c>
      <c r="AC70">
        <f t="shared" si="3"/>
        <v>1.669667586316316</v>
      </c>
      <c r="AD70">
        <f t="shared" si="4"/>
        <v>197.10028316562608</v>
      </c>
      <c r="AE70">
        <f>'IDT-1'!E70</f>
        <v>0</v>
      </c>
      <c r="AF70" s="24"/>
      <c r="AG70">
        <f t="shared" si="5"/>
        <v>197.10028316562608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72.319999999999993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1.2150000000000001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43.827873290022929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1.6548241356361926</v>
      </c>
      <c r="AD71">
        <f t="shared" si="4"/>
        <v>195.34804915438673</v>
      </c>
      <c r="AE71">
        <f>'IDT-1'!E71</f>
        <v>0</v>
      </c>
      <c r="AF71" s="24"/>
      <c r="AG71">
        <f t="shared" si="5"/>
        <v>195.34804915438673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120.53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1.2150000000000001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21.92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43.838846059711372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1.5811643069015755</v>
      </c>
      <c r="AD72">
        <f t="shared" si="4"/>
        <v>186.6526817528098</v>
      </c>
      <c r="AE72">
        <f>'IDT-1'!E72</f>
        <v>0</v>
      </c>
      <c r="AF72" s="24"/>
      <c r="AG72">
        <f t="shared" si="5"/>
        <v>186.6526817528098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112.83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1.2150000000000001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21.92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48.860040598930567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1.5260703410310166</v>
      </c>
      <c r="AD73">
        <f t="shared" si="4"/>
        <v>180.14897025789955</v>
      </c>
      <c r="AE73">
        <f>'IDT-1'!E73</f>
        <v>0</v>
      </c>
      <c r="AF73" s="24"/>
      <c r="AG73">
        <f t="shared" si="5"/>
        <v>180.14897025789955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101.25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1.2150000000000001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21.92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50.711338059340392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1.4768572396984592</v>
      </c>
      <c r="AD74">
        <f t="shared" si="4"/>
        <v>174.33948081964195</v>
      </c>
      <c r="AE74">
        <f>'IDT-1'!E74</f>
        <v>0</v>
      </c>
      <c r="AF74" s="24"/>
      <c r="AG74">
        <f t="shared" si="5"/>
        <v>174.33948081964195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93.54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1.2150000000000001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21.92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57.869928517343219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1.512629399545683</v>
      </c>
      <c r="AD75">
        <f t="shared" si="4"/>
        <v>178.56229911779752</v>
      </c>
      <c r="AE75">
        <f>'IDT-1'!E75</f>
        <v>0</v>
      </c>
      <c r="AF75" s="24"/>
      <c r="AG75">
        <f t="shared" si="5"/>
        <v>178.56229911779752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90.64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1.2150000000000001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21.92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68.629527328948896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1.4653340295631707</v>
      </c>
      <c r="AD76">
        <f t="shared" si="4"/>
        <v>172.97919329938574</v>
      </c>
      <c r="AE76">
        <f>'IDT-1'!E76</f>
        <v>0</v>
      </c>
      <c r="AF76" s="24"/>
      <c r="AG76">
        <f t="shared" si="5"/>
        <v>172.97919329938574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74.25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1.2150000000000001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21.92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79.409864662756945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1.450636863167158</v>
      </c>
      <c r="AD77">
        <f t="shared" si="4"/>
        <v>171.24422779958979</v>
      </c>
      <c r="AE77">
        <f>'IDT-1'!E77</f>
        <v>0</v>
      </c>
      <c r="AF77" s="24"/>
      <c r="AG77">
        <f t="shared" si="5"/>
        <v>171.24422779958979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61.72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1.2150000000000001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21.92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80.617858406178343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1.412148010611898</v>
      </c>
      <c r="AD78">
        <f t="shared" si="4"/>
        <v>166.70071039556646</v>
      </c>
      <c r="AE78">
        <f>'IDT-1'!E78</f>
        <v>0</v>
      </c>
      <c r="AF78" s="24"/>
      <c r="AG78">
        <f t="shared" si="5"/>
        <v>166.70071039556646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55.93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1.2150000000000001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81.938551749687434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1.3918258346973744</v>
      </c>
      <c r="AD79">
        <f t="shared" si="4"/>
        <v>164.30172591499007</v>
      </c>
      <c r="AE79">
        <f>'IDT-1'!E79</f>
        <v>0</v>
      </c>
      <c r="AF79" s="24"/>
      <c r="AG79">
        <f t="shared" si="5"/>
        <v>164.30172591499007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51.11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1.2150000000000001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81.928608184672854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1.3593183087512519</v>
      </c>
      <c r="AD80">
        <f t="shared" si="4"/>
        <v>160.46428987592159</v>
      </c>
      <c r="AE80">
        <f>'IDT-1'!E80</f>
        <v>0</v>
      </c>
      <c r="AF80" s="24"/>
      <c r="AG80">
        <f t="shared" si="5"/>
        <v>160.46428987592159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47.25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1.2150000000000001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82.504197361394688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1.3236652578357153</v>
      </c>
      <c r="AD81">
        <f t="shared" si="4"/>
        <v>156.25553210355898</v>
      </c>
      <c r="AE81">
        <f>'IDT-1'!E81</f>
        <v>0</v>
      </c>
      <c r="AF81" s="24"/>
      <c r="AG81">
        <f t="shared" si="5"/>
        <v>156.25553210355898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42.43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1.2636000000000001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81.399801575163977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1.2905205732313774</v>
      </c>
      <c r="AD82">
        <f t="shared" si="4"/>
        <v>152.34288100193257</v>
      </c>
      <c r="AE82">
        <f>'IDT-1'!E82</f>
        <v>0</v>
      </c>
      <c r="AF82" s="24"/>
      <c r="AG82">
        <f t="shared" si="5"/>
        <v>152.34288100193257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39.54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1.2636000000000001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81.399919109090078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1.2743095605163566</v>
      </c>
      <c r="AD83">
        <f t="shared" si="4"/>
        <v>150.42920954857371</v>
      </c>
      <c r="AE83">
        <f>'IDT-1'!E83</f>
        <v>0</v>
      </c>
      <c r="AF83" s="24"/>
      <c r="AG83">
        <f t="shared" si="5"/>
        <v>150.42920954857371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37.61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1.2636000000000001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79.427843980296885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1.2495961294344937</v>
      </c>
      <c r="AD84">
        <f t="shared" si="4"/>
        <v>147.51184785086235</v>
      </c>
      <c r="AE84">
        <f>'IDT-1'!E84</f>
        <v>0</v>
      </c>
      <c r="AF84" s="24"/>
      <c r="AG84">
        <f t="shared" si="5"/>
        <v>147.51184785086235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36.64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1.2636000000000001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69.191116658317398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1.228455619929866</v>
      </c>
      <c r="AD85">
        <f t="shared" si="4"/>
        <v>145.01626103838751</v>
      </c>
      <c r="AE85">
        <f>'IDT-1'!E85</f>
        <v>0</v>
      </c>
      <c r="AF85" s="24"/>
      <c r="AG85">
        <f t="shared" si="5"/>
        <v>145.01626103838751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44.36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1.2636000000000001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66.662568174901295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1.2152798126691706</v>
      </c>
      <c r="AD86">
        <f t="shared" si="4"/>
        <v>143.46088836223211</v>
      </c>
      <c r="AE86">
        <f>'IDT-1'!E86</f>
        <v>0</v>
      </c>
      <c r="AF86" s="24"/>
      <c r="AG86">
        <f t="shared" si="5"/>
        <v>143.46088836223211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45.32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1.2636000000000001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63.77238215056817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1.1829382500647725</v>
      </c>
      <c r="AD87">
        <f t="shared" si="4"/>
        <v>139.64304390050339</v>
      </c>
      <c r="AE87">
        <f>'IDT-1'!E87</f>
        <v>0</v>
      </c>
      <c r="AF87" s="24"/>
      <c r="AG87">
        <f t="shared" si="5"/>
        <v>139.64304390050339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44.36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1.2636000000000001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63.75550319538727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1.1665844668412531</v>
      </c>
      <c r="AD88">
        <f t="shared" si="4"/>
        <v>137.71251872854603</v>
      </c>
      <c r="AE88">
        <f>'IDT-1'!E88</f>
        <v>0</v>
      </c>
      <c r="AF88" s="24"/>
      <c r="AG88">
        <f t="shared" si="5"/>
        <v>137.71251872854603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42.43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1.2636000000000001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66.554953235021927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1.133399847174184</v>
      </c>
      <c r="AD89">
        <f t="shared" si="4"/>
        <v>133.79515338784773</v>
      </c>
      <c r="AE89">
        <f>'IDT-1'!E89</f>
        <v>0</v>
      </c>
      <c r="AF89" s="24"/>
      <c r="AG89">
        <f t="shared" si="5"/>
        <v>133.79515338784773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35.68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1.2636000000000001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74.317801349879204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1.1094837713389851</v>
      </c>
      <c r="AD90">
        <f t="shared" si="4"/>
        <v>130.97191757854023</v>
      </c>
      <c r="AE90">
        <f>'IDT-1'!E90</f>
        <v>0</v>
      </c>
      <c r="AF90" s="24"/>
      <c r="AG90">
        <f t="shared" si="5"/>
        <v>130.97191757854023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25.07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1.2636000000000001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75.967133337988784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1.1152741600391056</v>
      </c>
      <c r="AD91">
        <f t="shared" si="4"/>
        <v>131.65545917794967</v>
      </c>
      <c r="AE91">
        <f>'IDT-1'!E91</f>
        <v>0</v>
      </c>
      <c r="AF91" s="24"/>
      <c r="AG91">
        <f t="shared" si="5"/>
        <v>131.65545917794967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24.11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1.2636000000000001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75.957506615400419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1.0908332955693634</v>
      </c>
      <c r="AD92">
        <f t="shared" si="4"/>
        <v>128.77027331983106</v>
      </c>
      <c r="AE92">
        <f>'IDT-1'!E92</f>
        <v>0</v>
      </c>
      <c r="AF92" s="24"/>
      <c r="AG92">
        <f t="shared" si="5"/>
        <v>128.77027331983106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21.21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1.2636000000000001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74.317228786862017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1.0770549618096408</v>
      </c>
      <c r="AD93">
        <f t="shared" si="4"/>
        <v>127.14377382505239</v>
      </c>
      <c r="AE93">
        <f>'IDT-1'!E93</f>
        <v>0</v>
      </c>
      <c r="AF93" s="24"/>
      <c r="AG93">
        <f t="shared" si="5"/>
        <v>127.14377382505239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21.21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1.2636000000000001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64.153264347335437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1.0483776605176176</v>
      </c>
      <c r="AD94">
        <f t="shared" si="4"/>
        <v>123.75848668681783</v>
      </c>
      <c r="AE94">
        <f>'IDT-1'!E94</f>
        <v>0</v>
      </c>
      <c r="AF94" s="24"/>
      <c r="AG94">
        <f t="shared" si="5"/>
        <v>123.75848668681783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27.96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1.2636000000000001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59.081730427983892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6.28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0.99132877559506483</v>
      </c>
      <c r="AD95">
        <f t="shared" si="4"/>
        <v>117.02400165238885</v>
      </c>
      <c r="AE95">
        <f>'IDT-1'!E95</f>
        <v>0</v>
      </c>
      <c r="AF95" s="24"/>
      <c r="AG95">
        <f t="shared" si="5"/>
        <v>117.02400165238885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19.96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1.2636000000000001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54.380038302932633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9.3800000000000008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0.94251056174463399</v>
      </c>
      <c r="AD96">
        <f t="shared" si="4"/>
        <v>111.26112774118799</v>
      </c>
      <c r="AE96">
        <f>'IDT-1'!E96</f>
        <v>0</v>
      </c>
      <c r="AF96" s="24"/>
      <c r="AG96">
        <f t="shared" si="5"/>
        <v>111.26112774118799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15.75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1.2636000000000001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50.722198512410422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8.8699999999999992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0.90834070750424756</v>
      </c>
      <c r="AD97">
        <f t="shared" si="4"/>
        <v>107.22745780490617</v>
      </c>
      <c r="AE97">
        <f>'IDT-1'!E97</f>
        <v>0</v>
      </c>
      <c r="AF97" s="24"/>
      <c r="AG97">
        <f t="shared" si="5"/>
        <v>107.22745780490617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15.85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1.2636000000000001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48.581018986734684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10.96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0.91026279948857125</v>
      </c>
      <c r="AD98">
        <f t="shared" si="4"/>
        <v>107.45435618724611</v>
      </c>
      <c r="AE98">
        <f>'IDT-1'!E98</f>
        <v>0</v>
      </c>
      <c r="AF98" s="24"/>
      <c r="AG98">
        <f t="shared" si="5"/>
        <v>107.45435618724611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16.13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0.55010600325696823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1.25750792019909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0.20231999999999964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2.7987499999999998E-2</v>
      </c>
      <c r="Z99" s="34">
        <f t="shared" si="6"/>
        <v>0</v>
      </c>
      <c r="AA99" s="75">
        <f t="shared" si="6"/>
        <v>0.42431999999999981</v>
      </c>
      <c r="AB99" s="75">
        <f t="shared" si="6"/>
        <v>0</v>
      </c>
      <c r="AC99">
        <f t="shared" si="6"/>
        <v>3.0489528497030897E-2</v>
      </c>
      <c r="AD99">
        <f t="shared" si="6"/>
        <v>3.5992162449590279</v>
      </c>
      <c r="AE99">
        <f t="shared" si="6"/>
        <v>0</v>
      </c>
      <c r="AG99">
        <f t="shared" si="6"/>
        <v>3.5992162449590279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1.1454849999999999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45390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0.11491199999999999</v>
      </c>
      <c r="AD3">
        <f>SUM(B3:AB3,AI3:AV3)-AC3</f>
        <v>13.565087999999999</v>
      </c>
      <c r="AE3">
        <f>'IDT-1'!D3</f>
        <v>0</v>
      </c>
      <c r="AF3" s="24"/>
      <c r="AG3">
        <f>SUM(AD3:AF3)</f>
        <v>13.565087999999999</v>
      </c>
      <c r="AI3" s="34">
        <f>PXIL!L3</f>
        <v>0</v>
      </c>
      <c r="AJ3" s="34">
        <f>PXIL!R3</f>
        <v>0</v>
      </c>
      <c r="AK3" s="34">
        <f>RTM_IEX!L3</f>
        <v>8.68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0.11491199999999999</v>
      </c>
      <c r="AD4">
        <f t="shared" ref="AD4:AD67" si="1">SUM(B4:AB4,AI4:AV4)-AC4</f>
        <v>13.565087999999999</v>
      </c>
      <c r="AE4">
        <f>'IDT-1'!D4</f>
        <v>0</v>
      </c>
      <c r="AF4" s="24"/>
      <c r="AG4">
        <f t="shared" ref="AG4:AG67" si="2">SUM(AD4:AF4)</f>
        <v>13.565087999999999</v>
      </c>
      <c r="AI4" s="34">
        <f>PXIL!L4</f>
        <v>0</v>
      </c>
      <c r="AJ4" s="34">
        <f>PXIL!R4</f>
        <v>0</v>
      </c>
      <c r="AK4" s="34">
        <f>RTM_IEX!L4</f>
        <v>8.68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0.11087999999999998</v>
      </c>
      <c r="AD5">
        <f t="shared" si="1"/>
        <v>13.089119999999999</v>
      </c>
      <c r="AE5">
        <f>'IDT-1'!D5</f>
        <v>0</v>
      </c>
      <c r="AF5" s="24"/>
      <c r="AG5">
        <f t="shared" si="2"/>
        <v>13.089119999999999</v>
      </c>
      <c r="AI5" s="34">
        <f>PXIL!L5</f>
        <v>0</v>
      </c>
      <c r="AJ5" s="34">
        <f>PXIL!R5</f>
        <v>0</v>
      </c>
      <c r="AK5" s="34">
        <f>RTM_IEX!L5</f>
        <v>8.1999999999999993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0.11087999999999998</v>
      </c>
      <c r="AD6">
        <f t="shared" si="1"/>
        <v>13.089119999999999</v>
      </c>
      <c r="AE6">
        <f>'IDT-1'!D6</f>
        <v>0</v>
      </c>
      <c r="AF6" s="24"/>
      <c r="AG6">
        <f t="shared" si="2"/>
        <v>13.089119999999999</v>
      </c>
      <c r="AI6" s="34">
        <f>PXIL!L6</f>
        <v>0</v>
      </c>
      <c r="AJ6" s="34">
        <f>PXIL!R6</f>
        <v>0</v>
      </c>
      <c r="AK6" s="34">
        <f>RTM_IEX!L6</f>
        <v>8.1999999999999993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4.9997649050216291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0.11087802520218167</v>
      </c>
      <c r="AD7">
        <f t="shared" si="1"/>
        <v>13.088886879819446</v>
      </c>
      <c r="AE7">
        <f>'IDT-1'!D7</f>
        <v>0</v>
      </c>
      <c r="AF7" s="24"/>
      <c r="AG7">
        <f t="shared" si="2"/>
        <v>13.088886879819446</v>
      </c>
      <c r="AI7" s="34">
        <f>PXIL!L7</f>
        <v>0</v>
      </c>
      <c r="AJ7" s="34">
        <f>PXIL!R7</f>
        <v>0</v>
      </c>
      <c r="AK7" s="34">
        <f>RTM_IEX!L7</f>
        <v>8.1999999999999993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4.9997649050216291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0.11087802520218167</v>
      </c>
      <c r="AD8">
        <f t="shared" si="1"/>
        <v>13.088886879819446</v>
      </c>
      <c r="AE8">
        <f>'IDT-1'!D8</f>
        <v>0</v>
      </c>
      <c r="AF8" s="24"/>
      <c r="AG8">
        <f t="shared" si="2"/>
        <v>13.088886879819446</v>
      </c>
      <c r="AI8" s="34">
        <f>PXIL!L8</f>
        <v>0</v>
      </c>
      <c r="AJ8" s="34">
        <f>PXIL!R8</f>
        <v>0</v>
      </c>
      <c r="AK8" s="34">
        <f>RTM_IEX!L8</f>
        <v>8.1999999999999993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0.11087999999999998</v>
      </c>
      <c r="AD9">
        <f t="shared" si="1"/>
        <v>13.089119999999999</v>
      </c>
      <c r="AE9">
        <f>'IDT-1'!D9</f>
        <v>0</v>
      </c>
      <c r="AF9" s="24"/>
      <c r="AG9">
        <f t="shared" si="2"/>
        <v>13.089119999999999</v>
      </c>
      <c r="AI9" s="34">
        <f>PXIL!L9</f>
        <v>0</v>
      </c>
      <c r="AJ9" s="34">
        <f>PXIL!R9</f>
        <v>0</v>
      </c>
      <c r="AK9" s="34">
        <f>RTM_IEX!L9</f>
        <v>8.1999999999999993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0.11087999999999998</v>
      </c>
      <c r="AD10">
        <f t="shared" si="1"/>
        <v>13.089119999999999</v>
      </c>
      <c r="AE10">
        <f>'IDT-1'!D10</f>
        <v>0</v>
      </c>
      <c r="AF10" s="24"/>
      <c r="AG10">
        <f t="shared" si="2"/>
        <v>13.089119999999999</v>
      </c>
      <c r="AI10" s="34">
        <f>PXIL!L10</f>
        <v>0</v>
      </c>
      <c r="AJ10" s="34">
        <f>PXIL!R10</f>
        <v>0</v>
      </c>
      <c r="AK10" s="34">
        <f>RTM_IEX!L10</f>
        <v>8.1999999999999993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0.11087999999999998</v>
      </c>
      <c r="AD11">
        <f t="shared" si="1"/>
        <v>13.089119999999999</v>
      </c>
      <c r="AE11">
        <f>'IDT-1'!D11</f>
        <v>0</v>
      </c>
      <c r="AF11" s="24"/>
      <c r="AG11">
        <f t="shared" si="2"/>
        <v>13.089119999999999</v>
      </c>
      <c r="AI11" s="34">
        <f>PXIL!L11</f>
        <v>0</v>
      </c>
      <c r="AJ11" s="34">
        <f>PXIL!R11</f>
        <v>0</v>
      </c>
      <c r="AK11" s="34">
        <f>RTM_IEX!L11</f>
        <v>8.1999999999999993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0.11087999999999998</v>
      </c>
      <c r="AD12">
        <f t="shared" si="1"/>
        <v>13.089119999999999</v>
      </c>
      <c r="AE12">
        <f>'IDT-1'!D12</f>
        <v>0</v>
      </c>
      <c r="AF12" s="24"/>
      <c r="AG12">
        <f t="shared" si="2"/>
        <v>13.089119999999999</v>
      </c>
      <c r="AI12" s="34">
        <f>PXIL!L12</f>
        <v>0</v>
      </c>
      <c r="AJ12" s="34">
        <f>PXIL!R12</f>
        <v>0</v>
      </c>
      <c r="AK12" s="34">
        <f>RTM_IEX!L12</f>
        <v>8.1999999999999993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0.11087999999999998</v>
      </c>
      <c r="AD13">
        <f t="shared" si="1"/>
        <v>13.089119999999999</v>
      </c>
      <c r="AE13">
        <f>'IDT-1'!D13</f>
        <v>0</v>
      </c>
      <c r="AF13" s="24"/>
      <c r="AG13">
        <f t="shared" si="2"/>
        <v>13.089119999999999</v>
      </c>
      <c r="AI13" s="34">
        <f>PXIL!L13</f>
        <v>0</v>
      </c>
      <c r="AJ13" s="34">
        <f>PXIL!R13</f>
        <v>0</v>
      </c>
      <c r="AK13" s="34">
        <f>RTM_IEX!L13</f>
        <v>8.1999999999999993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0.11087999999999998</v>
      </c>
      <c r="AD14">
        <f t="shared" si="1"/>
        <v>13.089119999999999</v>
      </c>
      <c r="AE14">
        <f>'IDT-1'!D14</f>
        <v>0</v>
      </c>
      <c r="AF14" s="24"/>
      <c r="AG14">
        <f t="shared" si="2"/>
        <v>13.089119999999999</v>
      </c>
      <c r="AI14" s="34">
        <f>PXIL!L14</f>
        <v>0</v>
      </c>
      <c r="AJ14" s="34">
        <f>PXIL!R14</f>
        <v>0</v>
      </c>
      <c r="AK14" s="34">
        <f>RTM_IEX!L14</f>
        <v>8.1999999999999993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0.11087999999999998</v>
      </c>
      <c r="AD15">
        <f t="shared" si="1"/>
        <v>13.089119999999999</v>
      </c>
      <c r="AE15">
        <f>'IDT-1'!D15</f>
        <v>0</v>
      </c>
      <c r="AF15" s="24"/>
      <c r="AG15">
        <f t="shared" si="2"/>
        <v>13.089119999999999</v>
      </c>
      <c r="AI15" s="34">
        <f>PXIL!L15</f>
        <v>0</v>
      </c>
      <c r="AJ15" s="34">
        <f>PXIL!R15</f>
        <v>0</v>
      </c>
      <c r="AK15" s="34">
        <f>RTM_IEX!L15</f>
        <v>8.1999999999999993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0.11087999999999998</v>
      </c>
      <c r="AD16">
        <f t="shared" si="1"/>
        <v>13.089119999999999</v>
      </c>
      <c r="AE16">
        <f>'IDT-1'!D16</f>
        <v>0</v>
      </c>
      <c r="AF16" s="24"/>
      <c r="AG16">
        <f t="shared" si="2"/>
        <v>13.089119999999999</v>
      </c>
      <c r="AI16" s="34">
        <f>PXIL!L16</f>
        <v>0</v>
      </c>
      <c r="AJ16" s="34">
        <f>PXIL!R16</f>
        <v>0</v>
      </c>
      <c r="AK16" s="34">
        <f>RTM_IEX!L16</f>
        <v>8.1999999999999993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0.11087999999999998</v>
      </c>
      <c r="AD17">
        <f t="shared" si="1"/>
        <v>13.089119999999999</v>
      </c>
      <c r="AE17">
        <f>'IDT-1'!D17</f>
        <v>0</v>
      </c>
      <c r="AF17" s="24"/>
      <c r="AG17">
        <f t="shared" si="2"/>
        <v>13.089119999999999</v>
      </c>
      <c r="AI17" s="34">
        <f>PXIL!L17</f>
        <v>0</v>
      </c>
      <c r="AJ17" s="34">
        <f>PXIL!R17</f>
        <v>0</v>
      </c>
      <c r="AK17" s="34">
        <f>RTM_IEX!L17</f>
        <v>8.1999999999999993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0.11079599999999999</v>
      </c>
      <c r="AD18">
        <f t="shared" si="1"/>
        <v>13.079203999999999</v>
      </c>
      <c r="AE18">
        <f>'IDT-1'!D18</f>
        <v>0</v>
      </c>
      <c r="AF18" s="24"/>
      <c r="AG18">
        <f t="shared" si="2"/>
        <v>13.079203999999999</v>
      </c>
      <c r="AI18" s="34">
        <f>PXIL!L18</f>
        <v>0</v>
      </c>
      <c r="AJ18" s="34">
        <f>PXIL!R18</f>
        <v>0</v>
      </c>
      <c r="AK18" s="34">
        <f>RTM_IEX!L18</f>
        <v>8.19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0.11087999999999998</v>
      </c>
      <c r="AD19">
        <f t="shared" si="1"/>
        <v>13.089119999999999</v>
      </c>
      <c r="AE19">
        <f>'IDT-1'!D19</f>
        <v>0</v>
      </c>
      <c r="AF19" s="24"/>
      <c r="AG19">
        <f t="shared" si="2"/>
        <v>13.089119999999999</v>
      </c>
      <c r="AI19" s="34">
        <f>PXIL!L19</f>
        <v>0</v>
      </c>
      <c r="AJ19" s="34">
        <f>PXIL!R19</f>
        <v>0</v>
      </c>
      <c r="AK19" s="34">
        <f>RTM_IEX!L19</f>
        <v>8.1999999999999993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0.11079599999999999</v>
      </c>
      <c r="AD20">
        <f t="shared" si="1"/>
        <v>13.079203999999999</v>
      </c>
      <c r="AE20">
        <f>'IDT-1'!D20</f>
        <v>0</v>
      </c>
      <c r="AF20" s="24"/>
      <c r="AG20">
        <f t="shared" si="2"/>
        <v>13.079203999999999</v>
      </c>
      <c r="AI20" s="34">
        <f>PXIL!L20</f>
        <v>0</v>
      </c>
      <c r="AJ20" s="34">
        <f>PXIL!R20</f>
        <v>0</v>
      </c>
      <c r="AK20" s="34">
        <f>RTM_IEX!L20</f>
        <v>8.19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0.11087999999999998</v>
      </c>
      <c r="AD21">
        <f t="shared" si="1"/>
        <v>13.089119999999999</v>
      </c>
      <c r="AE21">
        <f>'IDT-1'!D21</f>
        <v>0</v>
      </c>
      <c r="AF21" s="24"/>
      <c r="AG21">
        <f t="shared" si="2"/>
        <v>13.089119999999999</v>
      </c>
      <c r="AI21" s="34">
        <f>PXIL!L21</f>
        <v>0</v>
      </c>
      <c r="AJ21" s="34">
        <f>PXIL!R21</f>
        <v>0</v>
      </c>
      <c r="AK21" s="34">
        <f>RTM_IEX!L21</f>
        <v>8.1999999999999993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0.11482799999999999</v>
      </c>
      <c r="AD22">
        <f t="shared" si="1"/>
        <v>13.555172000000001</v>
      </c>
      <c r="AE22">
        <f>'IDT-1'!D22</f>
        <v>0</v>
      </c>
      <c r="AF22" s="24"/>
      <c r="AG22">
        <f t="shared" si="2"/>
        <v>13.555172000000001</v>
      </c>
      <c r="AI22" s="34">
        <f>PXIL!L22</f>
        <v>0</v>
      </c>
      <c r="AJ22" s="34">
        <f>PXIL!R22</f>
        <v>0</v>
      </c>
      <c r="AK22" s="34">
        <f>RTM_IEX!L22</f>
        <v>8.67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4.9997649050216291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0.12297402520218169</v>
      </c>
      <c r="AD23">
        <f t="shared" si="1"/>
        <v>14.516790879819448</v>
      </c>
      <c r="AE23">
        <f>'IDT-1'!D23</f>
        <v>0</v>
      </c>
      <c r="AF23" s="24"/>
      <c r="AG23">
        <f t="shared" si="2"/>
        <v>14.516790879819448</v>
      </c>
      <c r="AI23" s="34">
        <f>PXIL!L23</f>
        <v>0</v>
      </c>
      <c r="AJ23" s="34">
        <f>PXIL!R23</f>
        <v>0</v>
      </c>
      <c r="AK23" s="34">
        <f>RTM_IEX!L23</f>
        <v>9.64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4.9997649050216291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0.13112202520218169</v>
      </c>
      <c r="AD24">
        <f t="shared" si="1"/>
        <v>15.478642879819446</v>
      </c>
      <c r="AE24">
        <f>'IDT-1'!D24</f>
        <v>0</v>
      </c>
      <c r="AF24" s="24"/>
      <c r="AG24">
        <f t="shared" si="2"/>
        <v>15.478642879819446</v>
      </c>
      <c r="AI24" s="34">
        <f>PXIL!L24</f>
        <v>0</v>
      </c>
      <c r="AJ24" s="34">
        <f>PXIL!R24</f>
        <v>0</v>
      </c>
      <c r="AK24" s="34">
        <f>RTM_IEX!L24</f>
        <v>10.61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4.9997649050216291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0.14733402520218167</v>
      </c>
      <c r="AD25">
        <f t="shared" si="1"/>
        <v>17.392430879819447</v>
      </c>
      <c r="AE25">
        <f>'IDT-1'!D25</f>
        <v>0</v>
      </c>
      <c r="AF25" s="24"/>
      <c r="AG25">
        <f t="shared" si="2"/>
        <v>17.392430879819447</v>
      </c>
      <c r="AI25" s="34">
        <f>PXIL!L25</f>
        <v>0</v>
      </c>
      <c r="AJ25" s="34">
        <f>PXIL!R25</f>
        <v>0</v>
      </c>
      <c r="AK25" s="34">
        <f>RTM_IEX!L25</f>
        <v>12.54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4.9997649050216291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0.14733402520218167</v>
      </c>
      <c r="AD26">
        <f t="shared" si="1"/>
        <v>17.392430879819447</v>
      </c>
      <c r="AE26">
        <f>'IDT-1'!D26</f>
        <v>0</v>
      </c>
      <c r="AF26" s="24"/>
      <c r="AG26">
        <f t="shared" si="2"/>
        <v>17.392430879819447</v>
      </c>
      <c r="AI26" s="34">
        <f>PXIL!L26</f>
        <v>0</v>
      </c>
      <c r="AJ26" s="34">
        <f>PXIL!R26</f>
        <v>0</v>
      </c>
      <c r="AK26" s="34">
        <f>RTM_IEX!L26</f>
        <v>12.54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0.15943199999999999</v>
      </c>
      <c r="AD27">
        <f t="shared" si="1"/>
        <v>18.820568000000002</v>
      </c>
      <c r="AE27">
        <f>'IDT-1'!D27</f>
        <v>0</v>
      </c>
      <c r="AF27" s="24"/>
      <c r="AG27">
        <f t="shared" si="2"/>
        <v>18.820568000000002</v>
      </c>
      <c r="AI27" s="34">
        <f>PXIL!L27</f>
        <v>0</v>
      </c>
      <c r="AJ27" s="34">
        <f>PXIL!R27</f>
        <v>0</v>
      </c>
      <c r="AK27" s="34">
        <f>RTM_IEX!L27</f>
        <v>13.98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0.163464</v>
      </c>
      <c r="AD28">
        <f t="shared" si="1"/>
        <v>19.296536</v>
      </c>
      <c r="AE28">
        <f>'IDT-1'!D28</f>
        <v>0</v>
      </c>
      <c r="AF28" s="24"/>
      <c r="AG28">
        <f t="shared" si="2"/>
        <v>19.296536</v>
      </c>
      <c r="AI28" s="34">
        <f>PXIL!L28</f>
        <v>0</v>
      </c>
      <c r="AJ28" s="34">
        <f>PXIL!R28</f>
        <v>0</v>
      </c>
      <c r="AK28" s="34">
        <f>RTM_IEX!L28</f>
        <v>14.46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0.163464</v>
      </c>
      <c r="AD29">
        <f t="shared" si="1"/>
        <v>19.296536</v>
      </c>
      <c r="AE29">
        <f>'IDT-1'!D29</f>
        <v>0</v>
      </c>
      <c r="AF29" s="24"/>
      <c r="AG29">
        <f t="shared" si="2"/>
        <v>19.296536</v>
      </c>
      <c r="AI29" s="34">
        <f>PXIL!L29</f>
        <v>0</v>
      </c>
      <c r="AJ29" s="34">
        <f>PXIL!R29</f>
        <v>0</v>
      </c>
      <c r="AK29" s="34">
        <f>RTM_IEX!L29</f>
        <v>14.46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0.41</v>
      </c>
      <c r="AB30" s="75">
        <f>-STOA!R30</f>
        <v>0</v>
      </c>
      <c r="AC30">
        <f t="shared" si="0"/>
        <v>0.166992</v>
      </c>
      <c r="AD30">
        <f t="shared" si="1"/>
        <v>19.713008000000002</v>
      </c>
      <c r="AE30">
        <f>'IDT-1'!D30</f>
        <v>0</v>
      </c>
      <c r="AF30" s="24"/>
      <c r="AG30">
        <f t="shared" si="2"/>
        <v>19.713008000000002</v>
      </c>
      <c r="AI30" s="34">
        <f>PXIL!L30</f>
        <v>0</v>
      </c>
      <c r="AJ30" s="34">
        <f>PXIL!R30</f>
        <v>0</v>
      </c>
      <c r="AK30" s="34">
        <f>RTM_IEX!L30</f>
        <v>14.47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4.9997649050216291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0.73</v>
      </c>
      <c r="AB31" s="75">
        <f>-STOA!R31</f>
        <v>0</v>
      </c>
      <c r="AC31">
        <f t="shared" si="0"/>
        <v>0.16959402520218167</v>
      </c>
      <c r="AD31">
        <f t="shared" si="1"/>
        <v>20.02017087981945</v>
      </c>
      <c r="AE31">
        <f>'IDT-1'!D31</f>
        <v>0</v>
      </c>
      <c r="AF31" s="24"/>
      <c r="AG31">
        <f t="shared" si="2"/>
        <v>20.02017087981945</v>
      </c>
      <c r="AI31" s="34">
        <f>PXIL!L31</f>
        <v>0</v>
      </c>
      <c r="AJ31" s="34">
        <f>PXIL!R31</f>
        <v>0</v>
      </c>
      <c r="AK31" s="34">
        <f>RTM_IEX!L31</f>
        <v>14.46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4.9997649050216291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1.1200000000000001</v>
      </c>
      <c r="AB32" s="75">
        <f>-STOA!R32</f>
        <v>0</v>
      </c>
      <c r="AC32">
        <f t="shared" si="0"/>
        <v>0.1728700252021817</v>
      </c>
      <c r="AD32">
        <f t="shared" si="1"/>
        <v>20.406894879819447</v>
      </c>
      <c r="AE32">
        <f>'IDT-1'!D32</f>
        <v>0</v>
      </c>
      <c r="AF32" s="24"/>
      <c r="AG32">
        <f t="shared" si="2"/>
        <v>20.406894879819447</v>
      </c>
      <c r="AI32" s="34">
        <f>PXIL!L32</f>
        <v>0</v>
      </c>
      <c r="AJ32" s="34">
        <f>PXIL!R32</f>
        <v>0</v>
      </c>
      <c r="AK32" s="34">
        <f>RTM_IEX!L32</f>
        <v>14.46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1.55</v>
      </c>
      <c r="AB33" s="75">
        <f>-STOA!R33</f>
        <v>0</v>
      </c>
      <c r="AC33">
        <f t="shared" si="0"/>
        <v>0.17648202520218167</v>
      </c>
      <c r="AD33">
        <f t="shared" si="1"/>
        <v>20.83328287981945</v>
      </c>
      <c r="AE33">
        <f>'IDT-1'!D33</f>
        <v>0</v>
      </c>
      <c r="AF33" s="24"/>
      <c r="AG33">
        <f t="shared" si="2"/>
        <v>20.83328287981945</v>
      </c>
      <c r="AI33" s="34">
        <f>PXIL!L33</f>
        <v>0</v>
      </c>
      <c r="AJ33" s="34">
        <f>PXIL!R33</f>
        <v>0</v>
      </c>
      <c r="AK33" s="34">
        <f>RTM_IEX!L33</f>
        <v>14.46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2.0699999999999998</v>
      </c>
      <c r="AB34" s="75">
        <f>-STOA!R34</f>
        <v>0</v>
      </c>
      <c r="AC34">
        <f t="shared" si="0"/>
        <v>0.17278602520218167</v>
      </c>
      <c r="AD34">
        <f t="shared" si="1"/>
        <v>20.396978879819446</v>
      </c>
      <c r="AE34">
        <f>'IDT-1'!D34</f>
        <v>0</v>
      </c>
      <c r="AF34" s="24"/>
      <c r="AG34">
        <f t="shared" si="2"/>
        <v>20.396978879819446</v>
      </c>
      <c r="AI34" s="34">
        <f>PXIL!L34</f>
        <v>0</v>
      </c>
      <c r="AJ34" s="34">
        <f>PXIL!R34</f>
        <v>0</v>
      </c>
      <c r="AK34" s="34">
        <f>RTM_IEX!L34</f>
        <v>13.5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2.66</v>
      </c>
      <c r="AB35" s="75">
        <f>-STOA!R35</f>
        <v>0</v>
      </c>
      <c r="AC35">
        <f t="shared" si="0"/>
        <v>0.17774202520218169</v>
      </c>
      <c r="AD35">
        <f t="shared" si="1"/>
        <v>20.982022879819446</v>
      </c>
      <c r="AE35">
        <f>'IDT-1'!D35</f>
        <v>0</v>
      </c>
      <c r="AF35" s="24"/>
      <c r="AG35">
        <f t="shared" si="2"/>
        <v>20.982022879819446</v>
      </c>
      <c r="AI35" s="34">
        <f>PXIL!L35</f>
        <v>0</v>
      </c>
      <c r="AJ35" s="34">
        <f>PXIL!R35</f>
        <v>0</v>
      </c>
      <c r="AK35" s="34">
        <f>RTM_IEX!L35</f>
        <v>13.5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3.28</v>
      </c>
      <c r="AB36" s="75">
        <f>-STOA!R36</f>
        <v>0</v>
      </c>
      <c r="AC36">
        <f t="shared" si="0"/>
        <v>0.18295002520218168</v>
      </c>
      <c r="AD36">
        <f t="shared" si="1"/>
        <v>21.596814879819448</v>
      </c>
      <c r="AE36">
        <f>'IDT-1'!D36</f>
        <v>0</v>
      </c>
      <c r="AF36" s="24"/>
      <c r="AG36">
        <f t="shared" si="2"/>
        <v>21.596814879819448</v>
      </c>
      <c r="AI36" s="34">
        <f>PXIL!L36</f>
        <v>0</v>
      </c>
      <c r="AJ36" s="34">
        <f>PXIL!R36</f>
        <v>0</v>
      </c>
      <c r="AK36" s="34">
        <f>RTM_IEX!L36</f>
        <v>13.5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3.89</v>
      </c>
      <c r="AB37" s="75">
        <f>-STOA!R37</f>
        <v>0</v>
      </c>
      <c r="AC37">
        <f t="shared" si="0"/>
        <v>0.17992799999999998</v>
      </c>
      <c r="AD37">
        <f t="shared" si="1"/>
        <v>21.240072000000001</v>
      </c>
      <c r="AE37">
        <f>'IDT-1'!D37</f>
        <v>0</v>
      </c>
      <c r="AF37" s="24"/>
      <c r="AG37">
        <f t="shared" si="2"/>
        <v>21.240072000000001</v>
      </c>
      <c r="AI37" s="34">
        <f>PXIL!L37</f>
        <v>0</v>
      </c>
      <c r="AJ37" s="34">
        <f>PXIL!R37</f>
        <v>0</v>
      </c>
      <c r="AK37" s="34">
        <f>RTM_IEX!L37</f>
        <v>12.53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4.4000000000000004</v>
      </c>
      <c r="AB38" s="75">
        <f>-STOA!R38</f>
        <v>0</v>
      </c>
      <c r="AC38">
        <f t="shared" si="0"/>
        <v>0.18429599999999999</v>
      </c>
      <c r="AD38">
        <f t="shared" si="1"/>
        <v>21.755703999999998</v>
      </c>
      <c r="AE38">
        <f>'IDT-1'!D38</f>
        <v>0</v>
      </c>
      <c r="AF38" s="24"/>
      <c r="AG38">
        <f t="shared" si="2"/>
        <v>21.755703999999998</v>
      </c>
      <c r="AI38" s="34">
        <f>PXIL!L38</f>
        <v>0</v>
      </c>
      <c r="AJ38" s="34">
        <f>PXIL!R38</f>
        <v>0</v>
      </c>
      <c r="AK38" s="34">
        <f>RTM_IEX!L38</f>
        <v>12.54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5.07</v>
      </c>
      <c r="AB39" s="75">
        <f>-STOA!R39</f>
        <v>0</v>
      </c>
      <c r="AC39">
        <f t="shared" si="0"/>
        <v>0.185808</v>
      </c>
      <c r="AD39">
        <f t="shared" si="1"/>
        <v>21.934191999999999</v>
      </c>
      <c r="AE39">
        <f>'IDT-1'!D39</f>
        <v>0</v>
      </c>
      <c r="AF39" s="24"/>
      <c r="AG39">
        <f t="shared" si="2"/>
        <v>21.934191999999999</v>
      </c>
      <c r="AI39" s="34">
        <f>PXIL!L39</f>
        <v>0</v>
      </c>
      <c r="AJ39" s="34">
        <f>PXIL!R39</f>
        <v>0</v>
      </c>
      <c r="AK39" s="34">
        <f>RTM_IEX!L39</f>
        <v>12.05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5.53</v>
      </c>
      <c r="AB40" s="75">
        <f>-STOA!R40</f>
        <v>0</v>
      </c>
      <c r="AC40">
        <f t="shared" si="0"/>
        <v>0.19378799999999999</v>
      </c>
      <c r="AD40">
        <f t="shared" si="1"/>
        <v>22.876211999999999</v>
      </c>
      <c r="AE40">
        <f>'IDT-1'!D40</f>
        <v>0</v>
      </c>
      <c r="AF40" s="24"/>
      <c r="AG40">
        <f t="shared" si="2"/>
        <v>22.876211999999999</v>
      </c>
      <c r="AI40" s="34">
        <f>PXIL!L40</f>
        <v>0</v>
      </c>
      <c r="AJ40" s="34">
        <f>PXIL!R40</f>
        <v>0</v>
      </c>
      <c r="AK40" s="34">
        <f>RTM_IEX!L40</f>
        <v>12.54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5.93</v>
      </c>
      <c r="AB41" s="75">
        <f>-STOA!R41</f>
        <v>0</v>
      </c>
      <c r="AC41">
        <f t="shared" si="0"/>
        <v>0.19303199999999998</v>
      </c>
      <c r="AD41">
        <f t="shared" si="1"/>
        <v>22.786968000000002</v>
      </c>
      <c r="AE41">
        <f>'IDT-1'!D41</f>
        <v>0</v>
      </c>
      <c r="AF41" s="24"/>
      <c r="AG41">
        <f t="shared" si="2"/>
        <v>22.786968000000002</v>
      </c>
      <c r="AI41" s="34">
        <f>PXIL!L41</f>
        <v>0</v>
      </c>
      <c r="AJ41" s="34">
        <f>PXIL!R41</f>
        <v>0</v>
      </c>
      <c r="AK41" s="34">
        <f>RTM_IEX!L41</f>
        <v>12.05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6.5</v>
      </c>
      <c r="AB42" s="75">
        <f>-STOA!R42</f>
        <v>0</v>
      </c>
      <c r="AC42">
        <f t="shared" si="0"/>
        <v>0.19378799999999999</v>
      </c>
      <c r="AD42">
        <f t="shared" si="1"/>
        <v>22.876211999999999</v>
      </c>
      <c r="AE42">
        <f>'IDT-1'!D42</f>
        <v>0</v>
      </c>
      <c r="AF42" s="24"/>
      <c r="AG42">
        <f t="shared" si="2"/>
        <v>22.876211999999999</v>
      </c>
      <c r="AI42" s="34">
        <f>PXIL!L42</f>
        <v>0</v>
      </c>
      <c r="AJ42" s="34">
        <f>PXIL!R42</f>
        <v>0</v>
      </c>
      <c r="AK42" s="34">
        <f>RTM_IEX!L42</f>
        <v>11.57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7.01</v>
      </c>
      <c r="AB43" s="75">
        <f>-STOA!R43</f>
        <v>0</v>
      </c>
      <c r="AC43">
        <f t="shared" si="0"/>
        <v>0.19403999999999999</v>
      </c>
      <c r="AD43">
        <f t="shared" si="1"/>
        <v>22.90596</v>
      </c>
      <c r="AE43">
        <f>'IDT-1'!D43</f>
        <v>0</v>
      </c>
      <c r="AF43" s="24"/>
      <c r="AG43">
        <f t="shared" si="2"/>
        <v>22.90596</v>
      </c>
      <c r="AI43" s="34">
        <f>PXIL!L43</f>
        <v>0</v>
      </c>
      <c r="AJ43" s="34">
        <f>PXIL!R43</f>
        <v>0</v>
      </c>
      <c r="AK43" s="34">
        <f>RTM_IEX!L43</f>
        <v>11.09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7.38</v>
      </c>
      <c r="AB44" s="75">
        <f>-STOA!R44</f>
        <v>0</v>
      </c>
      <c r="AC44">
        <f t="shared" si="0"/>
        <v>0.18908399999999997</v>
      </c>
      <c r="AD44">
        <f t="shared" si="1"/>
        <v>22.320915999999997</v>
      </c>
      <c r="AE44">
        <f>'IDT-1'!D44</f>
        <v>0</v>
      </c>
      <c r="AF44" s="24"/>
      <c r="AG44">
        <f t="shared" si="2"/>
        <v>22.320915999999997</v>
      </c>
      <c r="AI44" s="34">
        <f>PXIL!L44</f>
        <v>0</v>
      </c>
      <c r="AJ44" s="34">
        <f>PXIL!R44</f>
        <v>0</v>
      </c>
      <c r="AK44" s="34">
        <f>RTM_IEX!L44</f>
        <v>10.130000000000001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7.72</v>
      </c>
      <c r="AB45" s="75">
        <f>-STOA!R45</f>
        <v>0</v>
      </c>
      <c r="AC45">
        <f t="shared" si="0"/>
        <v>0.18782399999999999</v>
      </c>
      <c r="AD45">
        <f t="shared" si="1"/>
        <v>22.172176</v>
      </c>
      <c r="AE45">
        <f>'IDT-1'!D45</f>
        <v>0</v>
      </c>
      <c r="AF45" s="24"/>
      <c r="AG45">
        <f t="shared" si="2"/>
        <v>22.172176</v>
      </c>
      <c r="AI45" s="34">
        <f>PXIL!L45</f>
        <v>0</v>
      </c>
      <c r="AJ45" s="34">
        <f>PXIL!R45</f>
        <v>0</v>
      </c>
      <c r="AK45" s="34">
        <f>RTM_IEX!L45</f>
        <v>9.64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7.97</v>
      </c>
      <c r="AB46" s="75">
        <f>-STOA!R46</f>
        <v>0</v>
      </c>
      <c r="AC46">
        <f t="shared" si="0"/>
        <v>0.18992399999999998</v>
      </c>
      <c r="AD46">
        <f t="shared" si="1"/>
        <v>22.420075999999998</v>
      </c>
      <c r="AE46">
        <f>'IDT-1'!D46</f>
        <v>0</v>
      </c>
      <c r="AF46" s="24"/>
      <c r="AG46">
        <f t="shared" si="2"/>
        <v>22.420075999999998</v>
      </c>
      <c r="AI46" s="34">
        <f>PXIL!L46</f>
        <v>0</v>
      </c>
      <c r="AJ46" s="34">
        <f>PXIL!R46</f>
        <v>0</v>
      </c>
      <c r="AK46" s="34">
        <f>RTM_IEX!L46</f>
        <v>9.64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8.1999999999999993</v>
      </c>
      <c r="AB47" s="75">
        <f>-STOA!R47</f>
        <v>0</v>
      </c>
      <c r="AC47">
        <f t="shared" si="0"/>
        <v>0.18379199999999998</v>
      </c>
      <c r="AD47">
        <f t="shared" si="1"/>
        <v>21.696207999999999</v>
      </c>
      <c r="AE47">
        <f>'IDT-1'!D47</f>
        <v>0</v>
      </c>
      <c r="AF47" s="24"/>
      <c r="AG47">
        <f t="shared" si="2"/>
        <v>21.696207999999999</v>
      </c>
      <c r="AI47" s="34">
        <f>PXIL!L47</f>
        <v>0</v>
      </c>
      <c r="AJ47" s="34">
        <f>PXIL!R47</f>
        <v>0</v>
      </c>
      <c r="AK47" s="34">
        <f>RTM_IEX!L47</f>
        <v>8.68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8.39</v>
      </c>
      <c r="AB48" s="75">
        <f>-STOA!R48</f>
        <v>0</v>
      </c>
      <c r="AC48">
        <f t="shared" si="0"/>
        <v>0.17732399999999998</v>
      </c>
      <c r="AD48">
        <f t="shared" si="1"/>
        <v>20.932676000000001</v>
      </c>
      <c r="AE48">
        <f>'IDT-1'!D48</f>
        <v>0</v>
      </c>
      <c r="AF48" s="24"/>
      <c r="AG48">
        <f t="shared" si="2"/>
        <v>20.932676000000001</v>
      </c>
      <c r="AI48" s="34">
        <f>PXIL!L48</f>
        <v>0</v>
      </c>
      <c r="AJ48" s="34">
        <f>PXIL!R48</f>
        <v>0</v>
      </c>
      <c r="AK48" s="34">
        <f>RTM_IEX!L48</f>
        <v>7.72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8.5299999999999994</v>
      </c>
      <c r="AB49" s="75">
        <f>-STOA!R49</f>
        <v>0</v>
      </c>
      <c r="AC49">
        <f t="shared" si="0"/>
        <v>0.19067999999999999</v>
      </c>
      <c r="AD49">
        <f t="shared" si="1"/>
        <v>22.509319999999999</v>
      </c>
      <c r="AE49">
        <f>'IDT-1'!D49</f>
        <v>0</v>
      </c>
      <c r="AF49" s="24"/>
      <c r="AG49">
        <f t="shared" si="2"/>
        <v>22.509319999999999</v>
      </c>
      <c r="AI49" s="34">
        <f>PXIL!L49</f>
        <v>0</v>
      </c>
      <c r="AJ49" s="34">
        <f>PXIL!R49</f>
        <v>0</v>
      </c>
      <c r="AK49" s="34">
        <f>RTM_IEX!L49</f>
        <v>9.17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8.66</v>
      </c>
      <c r="AB50" s="75">
        <f>-STOA!R50</f>
        <v>0</v>
      </c>
      <c r="AC50">
        <f t="shared" si="0"/>
        <v>0.17959199999999997</v>
      </c>
      <c r="AD50">
        <f t="shared" si="1"/>
        <v>21.200407999999999</v>
      </c>
      <c r="AE50">
        <f>'IDT-1'!D50</f>
        <v>0</v>
      </c>
      <c r="AF50" s="24"/>
      <c r="AG50">
        <f t="shared" si="2"/>
        <v>21.200407999999999</v>
      </c>
      <c r="AI50" s="34">
        <f>PXIL!L50</f>
        <v>0</v>
      </c>
      <c r="AJ50" s="34">
        <f>PXIL!R50</f>
        <v>0</v>
      </c>
      <c r="AK50" s="34">
        <f>RTM_IEX!L50</f>
        <v>7.72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8.59</v>
      </c>
      <c r="AB51" s="75">
        <f>-STOA!R51</f>
        <v>0</v>
      </c>
      <c r="AC51">
        <f t="shared" si="0"/>
        <v>0.18950400000000001</v>
      </c>
      <c r="AD51">
        <f t="shared" si="1"/>
        <v>22.370496000000003</v>
      </c>
      <c r="AE51">
        <f>'IDT-1'!D51</f>
        <v>0</v>
      </c>
      <c r="AF51" s="24"/>
      <c r="AG51">
        <f t="shared" si="2"/>
        <v>22.370496000000003</v>
      </c>
      <c r="AI51" s="34">
        <f>PXIL!L51</f>
        <v>0</v>
      </c>
      <c r="AJ51" s="34">
        <f>PXIL!R51</f>
        <v>0</v>
      </c>
      <c r="AK51" s="34">
        <f>RTM_IEX!L51</f>
        <v>8.9700000000000006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8.64</v>
      </c>
      <c r="AB52" s="75">
        <f>-STOA!R52</f>
        <v>0</v>
      </c>
      <c r="AC52">
        <f t="shared" si="0"/>
        <v>0.19152</v>
      </c>
      <c r="AD52">
        <f t="shared" si="1"/>
        <v>22.60848</v>
      </c>
      <c r="AE52">
        <f>'IDT-1'!D52</f>
        <v>0</v>
      </c>
      <c r="AF52" s="24"/>
      <c r="AG52">
        <f t="shared" si="2"/>
        <v>22.60848</v>
      </c>
      <c r="AI52" s="34">
        <f>PXIL!L52</f>
        <v>0</v>
      </c>
      <c r="AJ52" s="34">
        <f>PXIL!R52</f>
        <v>0</v>
      </c>
      <c r="AK52" s="34">
        <f>RTM_IEX!L52</f>
        <v>9.16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8.6300000000000008</v>
      </c>
      <c r="AB53" s="75">
        <f>-STOA!R53</f>
        <v>0</v>
      </c>
      <c r="AC53">
        <f t="shared" si="0"/>
        <v>0.191436</v>
      </c>
      <c r="AD53">
        <f t="shared" si="1"/>
        <v>22.598564</v>
      </c>
      <c r="AE53">
        <f>'IDT-1'!D53</f>
        <v>0</v>
      </c>
      <c r="AF53" s="24"/>
      <c r="AG53">
        <f t="shared" si="2"/>
        <v>22.598564</v>
      </c>
      <c r="AI53" s="34">
        <f>PXIL!L53</f>
        <v>0</v>
      </c>
      <c r="AJ53" s="34">
        <f>PXIL!R53</f>
        <v>0</v>
      </c>
      <c r="AK53" s="34">
        <f>RTM_IEX!L53</f>
        <v>9.16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8.6300000000000008</v>
      </c>
      <c r="AB54" s="75">
        <f>-STOA!R54</f>
        <v>0</v>
      </c>
      <c r="AC54">
        <f t="shared" si="0"/>
        <v>0.18580799999999997</v>
      </c>
      <c r="AD54">
        <f t="shared" si="1"/>
        <v>21.934191999999999</v>
      </c>
      <c r="AE54">
        <f>'IDT-1'!D54</f>
        <v>0</v>
      </c>
      <c r="AF54" s="24"/>
      <c r="AG54">
        <f t="shared" si="2"/>
        <v>21.934191999999999</v>
      </c>
      <c r="AI54" s="34">
        <f>PXIL!L54</f>
        <v>0</v>
      </c>
      <c r="AJ54" s="34">
        <f>PXIL!R54</f>
        <v>0</v>
      </c>
      <c r="AK54" s="34">
        <f>RTM_IEX!L54</f>
        <v>8.49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8.4499999999999993</v>
      </c>
      <c r="AB55" s="75">
        <f>-STOA!R55</f>
        <v>0</v>
      </c>
      <c r="AC55">
        <f t="shared" si="0"/>
        <v>0.18589199999999997</v>
      </c>
      <c r="AD55">
        <f t="shared" si="1"/>
        <v>21.944108</v>
      </c>
      <c r="AE55">
        <f>'IDT-1'!D55</f>
        <v>0</v>
      </c>
      <c r="AF55" s="24"/>
      <c r="AG55">
        <f t="shared" si="2"/>
        <v>21.944108</v>
      </c>
      <c r="AI55" s="34">
        <f>PXIL!L55</f>
        <v>0</v>
      </c>
      <c r="AJ55" s="34">
        <f>PXIL!R55</f>
        <v>0</v>
      </c>
      <c r="AK55" s="34">
        <f>RTM_IEX!L55</f>
        <v>8.68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8.19</v>
      </c>
      <c r="AB56" s="75">
        <f>-STOA!R56</f>
        <v>0</v>
      </c>
      <c r="AC56">
        <f t="shared" si="0"/>
        <v>0.18614399999999998</v>
      </c>
      <c r="AD56">
        <f t="shared" si="1"/>
        <v>21.973856000000001</v>
      </c>
      <c r="AE56">
        <f>'IDT-1'!D56</f>
        <v>0</v>
      </c>
      <c r="AF56" s="24"/>
      <c r="AG56">
        <f t="shared" si="2"/>
        <v>21.973856000000001</v>
      </c>
      <c r="AI56" s="34">
        <f>PXIL!L56</f>
        <v>0</v>
      </c>
      <c r="AJ56" s="34">
        <f>PXIL!R56</f>
        <v>0</v>
      </c>
      <c r="AK56" s="34">
        <f>RTM_IEX!L56</f>
        <v>8.9700000000000006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8.27</v>
      </c>
      <c r="AB57" s="75">
        <f>-STOA!R57</f>
        <v>0</v>
      </c>
      <c r="AC57">
        <f t="shared" si="0"/>
        <v>0.18681599999999998</v>
      </c>
      <c r="AD57">
        <f t="shared" si="1"/>
        <v>22.053184000000002</v>
      </c>
      <c r="AE57">
        <f>'IDT-1'!D57</f>
        <v>0</v>
      </c>
      <c r="AF57" s="24"/>
      <c r="AG57">
        <f t="shared" si="2"/>
        <v>22.053184000000002</v>
      </c>
      <c r="AI57" s="34">
        <f>PXIL!L57</f>
        <v>0</v>
      </c>
      <c r="AJ57" s="34">
        <f>PXIL!R57</f>
        <v>0</v>
      </c>
      <c r="AK57" s="34">
        <f>RTM_IEX!L57</f>
        <v>8.9700000000000006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8.18</v>
      </c>
      <c r="AB58" s="75">
        <f>-STOA!R58</f>
        <v>0</v>
      </c>
      <c r="AC58">
        <f t="shared" si="0"/>
        <v>0.18606</v>
      </c>
      <c r="AD58">
        <f t="shared" si="1"/>
        <v>21.963939999999997</v>
      </c>
      <c r="AE58">
        <f>'IDT-1'!D58</f>
        <v>0</v>
      </c>
      <c r="AF58" s="24"/>
      <c r="AG58">
        <f t="shared" si="2"/>
        <v>21.963939999999997</v>
      </c>
      <c r="AI58" s="34">
        <f>PXIL!L58</f>
        <v>0</v>
      </c>
      <c r="AJ58" s="34">
        <f>PXIL!R58</f>
        <v>0</v>
      </c>
      <c r="AK58" s="34">
        <f>RTM_IEX!L58</f>
        <v>8.9700000000000006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7.71</v>
      </c>
      <c r="AB59" s="75">
        <f>-STOA!R59</f>
        <v>0</v>
      </c>
      <c r="AC59">
        <f t="shared" si="0"/>
        <v>0.182112</v>
      </c>
      <c r="AD59">
        <f t="shared" si="1"/>
        <v>21.497888</v>
      </c>
      <c r="AE59">
        <f>'IDT-1'!D59</f>
        <v>0</v>
      </c>
      <c r="AF59" s="24"/>
      <c r="AG59">
        <f t="shared" si="2"/>
        <v>21.497888</v>
      </c>
      <c r="AI59" s="34">
        <f>PXIL!L59</f>
        <v>0</v>
      </c>
      <c r="AJ59" s="34">
        <f>PXIL!R59</f>
        <v>0</v>
      </c>
      <c r="AK59" s="34">
        <f>RTM_IEX!L59</f>
        <v>8.9700000000000006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4.9997711146715496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7.43</v>
      </c>
      <c r="AB60" s="75">
        <f>-STOA!R60</f>
        <v>0</v>
      </c>
      <c r="AC60">
        <f t="shared" si="0"/>
        <v>0.181354077363241</v>
      </c>
      <c r="AD60">
        <f t="shared" si="1"/>
        <v>21.408417037308308</v>
      </c>
      <c r="AE60">
        <f>'IDT-1'!D60</f>
        <v>0</v>
      </c>
      <c r="AF60" s="24"/>
      <c r="AG60">
        <f t="shared" si="2"/>
        <v>21.408417037308308</v>
      </c>
      <c r="AI60" s="34">
        <f>PXIL!L60</f>
        <v>0</v>
      </c>
      <c r="AJ60" s="34">
        <f>PXIL!R60</f>
        <v>0</v>
      </c>
      <c r="AK60" s="34">
        <f>RTM_IEX!L60</f>
        <v>9.16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5.160000000000001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7.37</v>
      </c>
      <c r="AB61" s="75">
        <f>-STOA!R61</f>
        <v>0</v>
      </c>
      <c r="AC61">
        <f t="shared" si="0"/>
        <v>0.18135600000000002</v>
      </c>
      <c r="AD61">
        <f t="shared" si="1"/>
        <v>21.408644000000002</v>
      </c>
      <c r="AE61">
        <f>'IDT-1'!D61</f>
        <v>0</v>
      </c>
      <c r="AF61" s="24"/>
      <c r="AG61">
        <f t="shared" si="2"/>
        <v>21.408644000000002</v>
      </c>
      <c r="AI61" s="34">
        <f>PXIL!L61</f>
        <v>0</v>
      </c>
      <c r="AJ61" s="34">
        <f>PXIL!R61</f>
        <v>0</v>
      </c>
      <c r="AK61" s="34">
        <f>RTM_IEX!L61</f>
        <v>9.06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5.4099999999999993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7.02</v>
      </c>
      <c r="AB62" s="75">
        <f>-STOA!R62</f>
        <v>0</v>
      </c>
      <c r="AC62">
        <f t="shared" si="0"/>
        <v>0.182952</v>
      </c>
      <c r="AD62">
        <f t="shared" si="1"/>
        <v>21.597048000000001</v>
      </c>
      <c r="AE62">
        <f>'IDT-1'!D62</f>
        <v>0</v>
      </c>
      <c r="AF62" s="24"/>
      <c r="AG62">
        <f t="shared" si="2"/>
        <v>21.597048000000001</v>
      </c>
      <c r="AI62" s="34">
        <f>PXIL!L62</f>
        <v>0</v>
      </c>
      <c r="AJ62" s="34">
        <f>PXIL!R62</f>
        <v>0</v>
      </c>
      <c r="AK62" s="34">
        <f>RTM_IEX!L62</f>
        <v>9.35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5.6497722600669116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3.43</v>
      </c>
      <c r="AB63" s="75">
        <f>-STOA!R63</f>
        <v>0</v>
      </c>
      <c r="AC63">
        <f t="shared" si="0"/>
        <v>0.18160608698456204</v>
      </c>
      <c r="AD63">
        <f t="shared" si="1"/>
        <v>21.438166173082347</v>
      </c>
      <c r="AE63">
        <f>'IDT-1'!D63</f>
        <v>0</v>
      </c>
      <c r="AF63" s="24"/>
      <c r="AG63">
        <f t="shared" si="2"/>
        <v>21.438166173082347</v>
      </c>
      <c r="AI63" s="34">
        <f>PXIL!L63</f>
        <v>0</v>
      </c>
      <c r="AJ63" s="34">
        <f>PXIL!R63</f>
        <v>0</v>
      </c>
      <c r="AK63" s="34">
        <f>RTM_IEX!L63</f>
        <v>12.54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5.49</v>
      </c>
      <c r="AB64" s="75">
        <f>-STOA!R64</f>
        <v>0</v>
      </c>
      <c r="AC64">
        <f t="shared" si="0"/>
        <v>0.18127199999999999</v>
      </c>
      <c r="AD64">
        <f t="shared" si="1"/>
        <v>21.398727999999998</v>
      </c>
      <c r="AE64">
        <f>'IDT-1'!D64</f>
        <v>0</v>
      </c>
      <c r="AF64" s="24"/>
      <c r="AG64">
        <f t="shared" si="2"/>
        <v>21.398727999999998</v>
      </c>
      <c r="AI64" s="34">
        <f>PXIL!L64</f>
        <v>0</v>
      </c>
      <c r="AJ64" s="34">
        <f>PXIL!R64</f>
        <v>0</v>
      </c>
      <c r="AK64" s="34">
        <f>RTM_IEX!L64</f>
        <v>11.09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4.92</v>
      </c>
      <c r="AB65" s="75">
        <f>-STOA!R65</f>
        <v>0</v>
      </c>
      <c r="AC65">
        <f t="shared" si="0"/>
        <v>0.18051600000000001</v>
      </c>
      <c r="AD65">
        <f t="shared" si="1"/>
        <v>21.309484000000001</v>
      </c>
      <c r="AE65">
        <f>'IDT-1'!D65</f>
        <v>0</v>
      </c>
      <c r="AF65" s="24"/>
      <c r="AG65">
        <f t="shared" si="2"/>
        <v>21.309484000000001</v>
      </c>
      <c r="AI65" s="34">
        <f>PXIL!L65</f>
        <v>0</v>
      </c>
      <c r="AJ65" s="34">
        <f>PXIL!R65</f>
        <v>0</v>
      </c>
      <c r="AK65" s="34">
        <f>RTM_IEX!L65</f>
        <v>11.57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3.9</v>
      </c>
      <c r="AB66" s="75">
        <f>-STOA!R66</f>
        <v>0</v>
      </c>
      <c r="AC66">
        <f t="shared" si="0"/>
        <v>0.18009599999999998</v>
      </c>
      <c r="AD66">
        <f t="shared" si="1"/>
        <v>21.259903999999999</v>
      </c>
      <c r="AE66">
        <f>'IDT-1'!D66</f>
        <v>0</v>
      </c>
      <c r="AF66" s="24"/>
      <c r="AG66">
        <f t="shared" si="2"/>
        <v>21.259903999999999</v>
      </c>
      <c r="AI66" s="34">
        <f>PXIL!L66</f>
        <v>0</v>
      </c>
      <c r="AJ66" s="34">
        <f>PXIL!R66</f>
        <v>0</v>
      </c>
      <c r="AK66" s="34">
        <f>RTM_IEX!L66</f>
        <v>12.54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4.03</v>
      </c>
      <c r="AB67" s="75">
        <f>-STOA!R67</f>
        <v>0</v>
      </c>
      <c r="AC67">
        <f t="shared" si="0"/>
        <v>0.18194399999999999</v>
      </c>
      <c r="AD67">
        <f t="shared" si="1"/>
        <v>21.478056000000002</v>
      </c>
      <c r="AE67">
        <f>'IDT-1'!D67</f>
        <v>0</v>
      </c>
      <c r="AF67" s="24"/>
      <c r="AG67">
        <f t="shared" si="2"/>
        <v>21.478056000000002</v>
      </c>
      <c r="AI67" s="34">
        <f>PXIL!L67</f>
        <v>0</v>
      </c>
      <c r="AJ67" s="34">
        <f>PXIL!R67</f>
        <v>0</v>
      </c>
      <c r="AK67" s="34">
        <f>RTM_IEX!L67</f>
        <v>12.63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4.9997761361092454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0.18530211954331766</v>
      </c>
      <c r="AD68">
        <f t="shared" ref="AD68:AD98" si="4">SUM(B68:AB68,AI68:AV68)-AC68</f>
        <v>21.874474016565927</v>
      </c>
      <c r="AE68">
        <f>'IDT-1'!D68</f>
        <v>0</v>
      </c>
      <c r="AF68" s="24"/>
      <c r="AG68">
        <f t="shared" ref="AG68:AG98" si="5">SUM(AD68:AF68)</f>
        <v>21.874474016565927</v>
      </c>
      <c r="AI68" s="34">
        <f>PXIL!L68</f>
        <v>0</v>
      </c>
      <c r="AJ68" s="34">
        <f>PXIL!R68</f>
        <v>0</v>
      </c>
      <c r="AK68" s="34">
        <f>RTM_IEX!L68</f>
        <v>13.5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4.9999999999999991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3.07</v>
      </c>
      <c r="AB69" s="75">
        <f>-STOA!R69</f>
        <v>0</v>
      </c>
      <c r="AC69">
        <f t="shared" si="3"/>
        <v>0.18446399999999999</v>
      </c>
      <c r="AD69">
        <f t="shared" si="4"/>
        <v>21.775536000000002</v>
      </c>
      <c r="AE69">
        <f>'IDT-1'!D69</f>
        <v>0</v>
      </c>
      <c r="AF69" s="24"/>
      <c r="AG69">
        <f t="shared" si="5"/>
        <v>21.775536000000002</v>
      </c>
      <c r="AI69" s="34">
        <f>PXIL!L69</f>
        <v>0</v>
      </c>
      <c r="AJ69" s="34">
        <f>PXIL!R69</f>
        <v>0</v>
      </c>
      <c r="AK69" s="34">
        <f>RTM_IEX!L69</f>
        <v>13.89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2.46</v>
      </c>
      <c r="AB70" s="75">
        <f>-STOA!R70</f>
        <v>0</v>
      </c>
      <c r="AC70">
        <f t="shared" si="3"/>
        <v>0.18177599999999999</v>
      </c>
      <c r="AD70">
        <f t="shared" si="4"/>
        <v>21.458224000000001</v>
      </c>
      <c r="AE70">
        <f>'IDT-1'!D70</f>
        <v>0</v>
      </c>
      <c r="AF70" s="24"/>
      <c r="AG70">
        <f t="shared" si="5"/>
        <v>21.458224000000001</v>
      </c>
      <c r="AI70" s="34">
        <f>PXIL!L70</f>
        <v>0</v>
      </c>
      <c r="AJ70" s="34">
        <f>PXIL!R70</f>
        <v>0</v>
      </c>
      <c r="AK70" s="34">
        <f>RTM_IEX!L70</f>
        <v>14.18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1.94</v>
      </c>
      <c r="AB71" s="75">
        <f>-STOA!R71</f>
        <v>0</v>
      </c>
      <c r="AC71">
        <f t="shared" si="3"/>
        <v>0.18143999999999999</v>
      </c>
      <c r="AD71">
        <f t="shared" si="4"/>
        <v>21.418560000000003</v>
      </c>
      <c r="AE71">
        <f>'IDT-1'!D71</f>
        <v>0</v>
      </c>
      <c r="AF71" s="24"/>
      <c r="AG71">
        <f t="shared" si="5"/>
        <v>21.418560000000003</v>
      </c>
      <c r="AI71" s="34">
        <f>PXIL!L71</f>
        <v>0</v>
      </c>
      <c r="AJ71" s="34">
        <f>PXIL!R71</f>
        <v>0</v>
      </c>
      <c r="AK71" s="34">
        <f>RTM_IEX!L71</f>
        <v>14.66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4.7699999999999996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1.43</v>
      </c>
      <c r="AB72" s="75">
        <f>-STOA!R72</f>
        <v>0</v>
      </c>
      <c r="AC72">
        <f t="shared" si="3"/>
        <v>0.18169199999999996</v>
      </c>
      <c r="AD72">
        <f t="shared" si="4"/>
        <v>21.448307999999997</v>
      </c>
      <c r="AE72">
        <f>'IDT-1'!D72</f>
        <v>0</v>
      </c>
      <c r="AF72" s="24"/>
      <c r="AG72">
        <f t="shared" si="5"/>
        <v>21.448307999999997</v>
      </c>
      <c r="AI72" s="34">
        <f>PXIL!L72</f>
        <v>0</v>
      </c>
      <c r="AJ72" s="34">
        <f>PXIL!R72</f>
        <v>0</v>
      </c>
      <c r="AK72" s="34">
        <f>RTM_IEX!L72</f>
        <v>15.43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4.7699999999999996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1.05</v>
      </c>
      <c r="AB73" s="75">
        <f>-STOA!R73</f>
        <v>0</v>
      </c>
      <c r="AC73">
        <f t="shared" si="3"/>
        <v>0.17606399999999997</v>
      </c>
      <c r="AD73">
        <f t="shared" si="4"/>
        <v>20.783936000000001</v>
      </c>
      <c r="AE73">
        <f>'IDT-1'!D73</f>
        <v>0</v>
      </c>
      <c r="AF73" s="24"/>
      <c r="AG73">
        <f t="shared" si="5"/>
        <v>20.783936000000001</v>
      </c>
      <c r="AI73" s="34">
        <f>PXIL!L73</f>
        <v>0</v>
      </c>
      <c r="AJ73" s="34">
        <f>PXIL!R73</f>
        <v>0</v>
      </c>
      <c r="AK73" s="34">
        <f>RTM_IEX!L73</f>
        <v>15.14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4.7699999999999996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0.72</v>
      </c>
      <c r="AB74" s="75">
        <f>-STOA!R74</f>
        <v>0</v>
      </c>
      <c r="AC74">
        <f t="shared" si="3"/>
        <v>0.17329199999999997</v>
      </c>
      <c r="AD74">
        <f t="shared" si="4"/>
        <v>20.456707999999999</v>
      </c>
      <c r="AE74">
        <f>'IDT-1'!D74</f>
        <v>0</v>
      </c>
      <c r="AF74" s="24"/>
      <c r="AG74">
        <f t="shared" si="5"/>
        <v>20.456707999999999</v>
      </c>
      <c r="AI74" s="34">
        <f>PXIL!L74</f>
        <v>0</v>
      </c>
      <c r="AJ74" s="34">
        <f>PXIL!R74</f>
        <v>0</v>
      </c>
      <c r="AK74" s="34">
        <f>RTM_IEX!L74</f>
        <v>15.14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4.7699999999999996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0.41</v>
      </c>
      <c r="AB75" s="75">
        <f>-STOA!R75</f>
        <v>0</v>
      </c>
      <c r="AC75">
        <f t="shared" si="3"/>
        <v>0.17312399999999997</v>
      </c>
      <c r="AD75">
        <f t="shared" si="4"/>
        <v>20.436875999999998</v>
      </c>
      <c r="AE75">
        <f>'IDT-1'!D75</f>
        <v>0</v>
      </c>
      <c r="AF75" s="24"/>
      <c r="AG75">
        <f t="shared" si="5"/>
        <v>20.436875999999998</v>
      </c>
      <c r="AI75" s="34">
        <f>PXIL!L75</f>
        <v>0</v>
      </c>
      <c r="AJ75" s="34">
        <f>PXIL!R75</f>
        <v>0</v>
      </c>
      <c r="AK75" s="34">
        <f>RTM_IEX!L75</f>
        <v>15.43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4.7699999999999996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0.14000000000000001</v>
      </c>
      <c r="AB76" s="75">
        <f>-STOA!R76</f>
        <v>0</v>
      </c>
      <c r="AC76">
        <f t="shared" si="3"/>
        <v>0.17085599999999995</v>
      </c>
      <c r="AD76">
        <f t="shared" si="4"/>
        <v>20.169143999999999</v>
      </c>
      <c r="AE76">
        <f>'IDT-1'!D76</f>
        <v>0</v>
      </c>
      <c r="AF76" s="24"/>
      <c r="AG76">
        <f t="shared" si="5"/>
        <v>20.169143999999999</v>
      </c>
      <c r="AI76" s="34">
        <f>PXIL!L76</f>
        <v>0</v>
      </c>
      <c r="AJ76" s="34">
        <f>PXIL!R76</f>
        <v>0</v>
      </c>
      <c r="AK76" s="34">
        <f>RTM_IEX!L76</f>
        <v>15.43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4.7699999999999996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0.16967999999999997</v>
      </c>
      <c r="AD77">
        <f t="shared" si="4"/>
        <v>20.03032</v>
      </c>
      <c r="AE77">
        <f>'IDT-1'!D77</f>
        <v>0</v>
      </c>
      <c r="AF77" s="24"/>
      <c r="AG77">
        <f t="shared" si="5"/>
        <v>20.03032</v>
      </c>
      <c r="AI77" s="34">
        <f>PXIL!L77</f>
        <v>0</v>
      </c>
      <c r="AJ77" s="34">
        <f>PXIL!R77</f>
        <v>0</v>
      </c>
      <c r="AK77" s="34">
        <f>RTM_IEX!L77</f>
        <v>15.43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4.7699999999999996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0.17455199999999998</v>
      </c>
      <c r="AD78">
        <f t="shared" si="4"/>
        <v>20.605448000000003</v>
      </c>
      <c r="AE78">
        <f>'IDT-1'!D78</f>
        <v>0</v>
      </c>
      <c r="AF78" s="24"/>
      <c r="AG78">
        <f t="shared" si="5"/>
        <v>20.605448000000003</v>
      </c>
      <c r="AI78" s="34">
        <f>PXIL!L78</f>
        <v>0</v>
      </c>
      <c r="AJ78" s="34">
        <f>PXIL!R78</f>
        <v>0</v>
      </c>
      <c r="AK78" s="34">
        <f>RTM_IEX!L78</f>
        <v>16.010000000000002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0.179676</v>
      </c>
      <c r="AD79">
        <f t="shared" si="4"/>
        <v>21.210324</v>
      </c>
      <c r="AE79">
        <f>'IDT-1'!D79</f>
        <v>0</v>
      </c>
      <c r="AF79" s="24"/>
      <c r="AG79">
        <f t="shared" si="5"/>
        <v>21.210324</v>
      </c>
      <c r="AI79" s="34">
        <f>PXIL!L79</f>
        <v>0</v>
      </c>
      <c r="AJ79" s="34">
        <f>PXIL!R79</f>
        <v>0</v>
      </c>
      <c r="AK79" s="34">
        <f>RTM_IEX!L79</f>
        <v>16.39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0.17975999999999998</v>
      </c>
      <c r="AD80">
        <f t="shared" si="4"/>
        <v>21.220239999999997</v>
      </c>
      <c r="AE80">
        <f>'IDT-1'!D80</f>
        <v>0</v>
      </c>
      <c r="AF80" s="24"/>
      <c r="AG80">
        <f t="shared" si="5"/>
        <v>21.220239999999997</v>
      </c>
      <c r="AI80" s="34">
        <f>PXIL!L80</f>
        <v>0</v>
      </c>
      <c r="AJ80" s="34">
        <f>PXIL!R80</f>
        <v>0</v>
      </c>
      <c r="AK80" s="34">
        <f>RTM_IEX!L80</f>
        <v>16.399999999999999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0.17320799999999997</v>
      </c>
      <c r="AD81">
        <f t="shared" si="4"/>
        <v>20.446791999999999</v>
      </c>
      <c r="AE81">
        <f>'IDT-1'!D81</f>
        <v>0</v>
      </c>
      <c r="AF81" s="24"/>
      <c r="AG81">
        <f t="shared" si="5"/>
        <v>20.446791999999999</v>
      </c>
      <c r="AI81" s="34">
        <f>PXIL!L81</f>
        <v>0</v>
      </c>
      <c r="AJ81" s="34">
        <f>PXIL!R81</f>
        <v>0</v>
      </c>
      <c r="AK81" s="34">
        <f>RTM_IEX!L81</f>
        <v>15.62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0.17320799999999997</v>
      </c>
      <c r="AD82">
        <f t="shared" si="4"/>
        <v>20.446791999999999</v>
      </c>
      <c r="AE82">
        <f>'IDT-1'!D82</f>
        <v>0</v>
      </c>
      <c r="AF82" s="24"/>
      <c r="AG82">
        <f t="shared" si="5"/>
        <v>20.446791999999999</v>
      </c>
      <c r="AI82" s="34">
        <f>PXIL!L82</f>
        <v>0</v>
      </c>
      <c r="AJ82" s="34">
        <f>PXIL!R82</f>
        <v>0</v>
      </c>
      <c r="AK82" s="34">
        <f>RTM_IEX!L82</f>
        <v>15.62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0.17161199999999999</v>
      </c>
      <c r="AD83">
        <f t="shared" si="4"/>
        <v>20.258388</v>
      </c>
      <c r="AE83">
        <f>'IDT-1'!D83</f>
        <v>0</v>
      </c>
      <c r="AF83" s="24"/>
      <c r="AG83">
        <f t="shared" si="5"/>
        <v>20.258388</v>
      </c>
      <c r="AI83" s="34">
        <f>PXIL!L83</f>
        <v>0</v>
      </c>
      <c r="AJ83" s="34">
        <f>PXIL!R83</f>
        <v>0</v>
      </c>
      <c r="AK83" s="34">
        <f>RTM_IEX!L83</f>
        <v>15.43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0.16758000000000001</v>
      </c>
      <c r="AD84">
        <f t="shared" si="4"/>
        <v>19.782419999999998</v>
      </c>
      <c r="AE84">
        <f>'IDT-1'!D84</f>
        <v>0</v>
      </c>
      <c r="AF84" s="24"/>
      <c r="AG84">
        <f t="shared" si="5"/>
        <v>19.782419999999998</v>
      </c>
      <c r="AI84" s="34">
        <f>PXIL!L84</f>
        <v>0</v>
      </c>
      <c r="AJ84" s="34">
        <f>PXIL!R84</f>
        <v>0</v>
      </c>
      <c r="AK84" s="34">
        <f>RTM_IEX!L84</f>
        <v>14.95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0.16674</v>
      </c>
      <c r="AD85">
        <f t="shared" si="4"/>
        <v>19.683260000000001</v>
      </c>
      <c r="AE85">
        <f>'IDT-1'!D85</f>
        <v>0</v>
      </c>
      <c r="AF85" s="24"/>
      <c r="AG85">
        <f t="shared" si="5"/>
        <v>19.683260000000001</v>
      </c>
      <c r="AI85" s="34">
        <f>PXIL!L85</f>
        <v>0</v>
      </c>
      <c r="AJ85" s="34">
        <f>PXIL!R85</f>
        <v>0</v>
      </c>
      <c r="AK85" s="34">
        <f>RTM_IEX!L85</f>
        <v>14.85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0.16430400000000001</v>
      </c>
      <c r="AD86">
        <f t="shared" si="4"/>
        <v>19.395696000000001</v>
      </c>
      <c r="AE86">
        <f>'IDT-1'!D86</f>
        <v>0</v>
      </c>
      <c r="AF86" s="24"/>
      <c r="AG86">
        <f t="shared" si="5"/>
        <v>19.395696000000001</v>
      </c>
      <c r="AI86" s="34">
        <f>PXIL!L86</f>
        <v>0</v>
      </c>
      <c r="AJ86" s="34">
        <f>PXIL!R86</f>
        <v>0</v>
      </c>
      <c r="AK86" s="34">
        <f>RTM_IEX!L86</f>
        <v>14.56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0.16027199999999997</v>
      </c>
      <c r="AD87">
        <f t="shared" si="4"/>
        <v>18.919727999999999</v>
      </c>
      <c r="AE87">
        <f>'IDT-1'!D87</f>
        <v>0</v>
      </c>
      <c r="AF87" s="24"/>
      <c r="AG87">
        <f t="shared" si="5"/>
        <v>18.919727999999999</v>
      </c>
      <c r="AI87" s="34">
        <f>PXIL!L87</f>
        <v>0</v>
      </c>
      <c r="AJ87" s="34">
        <f>PXIL!R87</f>
        <v>0</v>
      </c>
      <c r="AK87" s="34">
        <f>RTM_IEX!L87</f>
        <v>14.08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0.15943199999999999</v>
      </c>
      <c r="AD88">
        <f t="shared" si="4"/>
        <v>18.820568000000002</v>
      </c>
      <c r="AE88">
        <f>'IDT-1'!D88</f>
        <v>0</v>
      </c>
      <c r="AF88" s="24"/>
      <c r="AG88">
        <f t="shared" si="5"/>
        <v>18.820568000000002</v>
      </c>
      <c r="AI88" s="34">
        <f>PXIL!L88</f>
        <v>0</v>
      </c>
      <c r="AJ88" s="34">
        <f>PXIL!R88</f>
        <v>0</v>
      </c>
      <c r="AK88" s="34">
        <f>RTM_IEX!L88</f>
        <v>13.98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0.15539999999999998</v>
      </c>
      <c r="AD89">
        <f t="shared" si="4"/>
        <v>18.3446</v>
      </c>
      <c r="AE89">
        <f>'IDT-1'!D89</f>
        <v>0</v>
      </c>
      <c r="AF89" s="24"/>
      <c r="AG89">
        <f t="shared" si="5"/>
        <v>18.3446</v>
      </c>
      <c r="AI89" s="34">
        <f>PXIL!L89</f>
        <v>0</v>
      </c>
      <c r="AJ89" s="34">
        <f>PXIL!R89</f>
        <v>0</v>
      </c>
      <c r="AK89" s="34">
        <f>RTM_IEX!L89</f>
        <v>13.5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0.151368</v>
      </c>
      <c r="AD90">
        <f t="shared" si="4"/>
        <v>17.868631999999998</v>
      </c>
      <c r="AE90">
        <f>'IDT-1'!D90</f>
        <v>0</v>
      </c>
      <c r="AF90" s="24"/>
      <c r="AG90">
        <f t="shared" si="5"/>
        <v>17.868631999999998</v>
      </c>
      <c r="AI90" s="34">
        <f>PXIL!L90</f>
        <v>0</v>
      </c>
      <c r="AJ90" s="34">
        <f>PXIL!R90</f>
        <v>0</v>
      </c>
      <c r="AK90" s="34">
        <f>RTM_IEX!L90</f>
        <v>13.02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0.151368</v>
      </c>
      <c r="AD91">
        <f t="shared" si="4"/>
        <v>17.868631999999998</v>
      </c>
      <c r="AE91">
        <f>'IDT-1'!D91</f>
        <v>0</v>
      </c>
      <c r="AF91" s="24"/>
      <c r="AG91">
        <f t="shared" si="5"/>
        <v>17.868631999999998</v>
      </c>
      <c r="AI91" s="34">
        <f>PXIL!L91</f>
        <v>0</v>
      </c>
      <c r="AJ91" s="34">
        <f>PXIL!R91</f>
        <v>0</v>
      </c>
      <c r="AK91" s="34">
        <f>RTM_IEX!L91</f>
        <v>13.02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0.14489999999999997</v>
      </c>
      <c r="AD92">
        <f t="shared" si="4"/>
        <v>17.1051</v>
      </c>
      <c r="AE92">
        <f>'IDT-1'!D92</f>
        <v>0</v>
      </c>
      <c r="AF92" s="24"/>
      <c r="AG92">
        <f t="shared" si="5"/>
        <v>17.1051</v>
      </c>
      <c r="AI92" s="34">
        <f>PXIL!L92</f>
        <v>0</v>
      </c>
      <c r="AJ92" s="34">
        <f>PXIL!R92</f>
        <v>0</v>
      </c>
      <c r="AK92" s="34">
        <f>RTM_IEX!L92</f>
        <v>12.25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0.14322000000000001</v>
      </c>
      <c r="AD93">
        <f t="shared" si="4"/>
        <v>16.906780000000001</v>
      </c>
      <c r="AE93">
        <f>'IDT-1'!D93</f>
        <v>0</v>
      </c>
      <c r="AF93" s="24"/>
      <c r="AG93">
        <f t="shared" si="5"/>
        <v>16.906780000000001</v>
      </c>
      <c r="AI93" s="34">
        <f>PXIL!L93</f>
        <v>0</v>
      </c>
      <c r="AJ93" s="34">
        <f>PXIL!R93</f>
        <v>0</v>
      </c>
      <c r="AK93" s="34">
        <f>RTM_IEX!L93</f>
        <v>12.05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0.14330399999999999</v>
      </c>
      <c r="AD94">
        <f t="shared" si="4"/>
        <v>16.916696000000002</v>
      </c>
      <c r="AE94">
        <f>'IDT-1'!D94</f>
        <v>0</v>
      </c>
      <c r="AF94" s="24"/>
      <c r="AG94">
        <f t="shared" si="5"/>
        <v>16.916696000000002</v>
      </c>
      <c r="AI94" s="34">
        <f>PXIL!L94</f>
        <v>0</v>
      </c>
      <c r="AJ94" s="34">
        <f>PXIL!R94</f>
        <v>0</v>
      </c>
      <c r="AK94" s="34">
        <f>RTM_IEX!L94</f>
        <v>12.06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0.13431599999999999</v>
      </c>
      <c r="AD95">
        <f t="shared" si="4"/>
        <v>15.855684</v>
      </c>
      <c r="AE95">
        <f>'IDT-1'!D95</f>
        <v>0</v>
      </c>
      <c r="AF95" s="24"/>
      <c r="AG95">
        <f t="shared" si="5"/>
        <v>15.855684</v>
      </c>
      <c r="AI95" s="34">
        <f>PXIL!L95</f>
        <v>0</v>
      </c>
      <c r="AJ95" s="34">
        <f>PXIL!R95</f>
        <v>0</v>
      </c>
      <c r="AK95" s="34">
        <f>RTM_IEX!L95</f>
        <v>10.99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0.13272</v>
      </c>
      <c r="AD96">
        <f t="shared" si="4"/>
        <v>15.66728</v>
      </c>
      <c r="AE96">
        <f>'IDT-1'!D96</f>
        <v>0</v>
      </c>
      <c r="AF96" s="24"/>
      <c r="AG96">
        <f t="shared" si="5"/>
        <v>15.66728</v>
      </c>
      <c r="AI96" s="34">
        <f>PXIL!L96</f>
        <v>0</v>
      </c>
      <c r="AJ96" s="34">
        <f>PXIL!R96</f>
        <v>0</v>
      </c>
      <c r="AK96" s="34">
        <f>RTM_IEX!L96</f>
        <v>10.8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0.13112399999999999</v>
      </c>
      <c r="AD97">
        <f t="shared" si="4"/>
        <v>15.478876</v>
      </c>
      <c r="AE97">
        <f>'IDT-1'!D97</f>
        <v>0</v>
      </c>
      <c r="AF97" s="24"/>
      <c r="AG97">
        <f t="shared" si="5"/>
        <v>15.478876</v>
      </c>
      <c r="AI97" s="34">
        <f>PXIL!L97</f>
        <v>0</v>
      </c>
      <c r="AJ97" s="34">
        <f>PXIL!R97</f>
        <v>0</v>
      </c>
      <c r="AK97" s="34">
        <f>RTM_IEX!L97</f>
        <v>10.61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0.12373199999999999</v>
      </c>
      <c r="AD98">
        <f t="shared" si="4"/>
        <v>14.606268</v>
      </c>
      <c r="AE98">
        <f>'IDT-1'!D98</f>
        <v>0</v>
      </c>
      <c r="AF98" s="24"/>
      <c r="AG98">
        <f t="shared" si="5"/>
        <v>14.606268</v>
      </c>
      <c r="AI98" s="34">
        <f>PXIL!L98</f>
        <v>0</v>
      </c>
      <c r="AJ98" s="34">
        <f>PXIL!R98</f>
        <v>0</v>
      </c>
      <c r="AK98" s="34">
        <f>RTM_IEX!L98</f>
        <v>9.73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0.11990162459277681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6.016500000000001E-2</v>
      </c>
      <c r="AB99" s="75">
        <f t="shared" si="6"/>
        <v>0</v>
      </c>
      <c r="AC99">
        <f t="shared" si="6"/>
        <v>3.8256886465793259E-3</v>
      </c>
      <c r="AD99">
        <f t="shared" si="6"/>
        <v>0.45161343594619763</v>
      </c>
      <c r="AE99">
        <f t="shared" ref="AE99:AT99" si="7">SUM(AE3:AE98)/4000</f>
        <v>0</v>
      </c>
      <c r="AG99">
        <f t="shared" si="7"/>
        <v>0.45161343594619763</v>
      </c>
      <c r="AI99">
        <f t="shared" si="7"/>
        <v>0</v>
      </c>
      <c r="AJ99">
        <f t="shared" si="7"/>
        <v>0</v>
      </c>
      <c r="AK99">
        <f t="shared" si="7"/>
        <v>0.27537249999999985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45390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19.092965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0.16038090599999999</v>
      </c>
      <c r="AD3">
        <f>SUM(B3:AB3,AI3:AV3)-AC3</f>
        <v>18.932584093999999</v>
      </c>
      <c r="AE3">
        <v>0</v>
      </c>
      <c r="AF3" s="24"/>
      <c r="AG3">
        <f>SUM(AD3:AF3)</f>
        <v>18.932584093999999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19.286000000000001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0.16284240000000003</v>
      </c>
      <c r="AD4">
        <f t="shared" ref="AD4:AD67" si="1">SUM(B4:AB4,AI4:AV4)-AC4</f>
        <v>19.223157600000004</v>
      </c>
      <c r="AE4">
        <v>0</v>
      </c>
      <c r="AF4" s="24"/>
      <c r="AG4">
        <f t="shared" ref="AG4:AG67" si="2">SUM(AD4:AF4)</f>
        <v>19.223157600000004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18.034725000000002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0.15149169000000001</v>
      </c>
      <c r="AD5">
        <f t="shared" si="1"/>
        <v>17.883233310000001</v>
      </c>
      <c r="AE5">
        <v>0</v>
      </c>
      <c r="AF5" s="24"/>
      <c r="AG5">
        <f t="shared" si="2"/>
        <v>17.883233310000001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18.187985999999999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0.15277908239999999</v>
      </c>
      <c r="AD6">
        <f t="shared" si="1"/>
        <v>18.0352069176</v>
      </c>
      <c r="AE6">
        <v>0</v>
      </c>
      <c r="AF6" s="24"/>
      <c r="AG6">
        <f t="shared" si="2"/>
        <v>18.0352069176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14.850569999999999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0.12474478799999998</v>
      </c>
      <c r="AD7">
        <f t="shared" si="1"/>
        <v>14.725825212</v>
      </c>
      <c r="AE7">
        <v>0</v>
      </c>
      <c r="AF7" s="24"/>
      <c r="AG7">
        <f t="shared" si="2"/>
        <v>14.725825212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16.186257000000001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0.1359645588</v>
      </c>
      <c r="AD8">
        <f t="shared" si="1"/>
        <v>16.0502924412</v>
      </c>
      <c r="AE8">
        <v>0</v>
      </c>
      <c r="AF8" s="24"/>
      <c r="AG8">
        <f t="shared" si="2"/>
        <v>16.0502924412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14.807587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0.12438373079999999</v>
      </c>
      <c r="AD9">
        <f t="shared" si="1"/>
        <v>14.6832032692</v>
      </c>
      <c r="AE9">
        <v>0</v>
      </c>
      <c r="AF9" s="24"/>
      <c r="AG9">
        <f t="shared" si="2"/>
        <v>14.6832032692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16.080159999999999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0.13507334399999998</v>
      </c>
      <c r="AD10">
        <f t="shared" si="1"/>
        <v>15.945086655999999</v>
      </c>
      <c r="AE10">
        <v>0</v>
      </c>
      <c r="AF10" s="24"/>
      <c r="AG10">
        <f t="shared" si="2"/>
        <v>15.945086655999999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14.729789999999999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0.12373023599999999</v>
      </c>
      <c r="AD11">
        <f t="shared" si="1"/>
        <v>14.606059763999999</v>
      </c>
      <c r="AE11">
        <v>0</v>
      </c>
      <c r="AF11" s="24"/>
      <c r="AG11">
        <f t="shared" si="2"/>
        <v>14.606059763999999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14.566610000000001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0.122359524</v>
      </c>
      <c r="AD12">
        <f t="shared" si="1"/>
        <v>14.444250476000001</v>
      </c>
      <c r="AE12">
        <v>0</v>
      </c>
      <c r="AF12" s="24"/>
      <c r="AG12">
        <f t="shared" si="2"/>
        <v>14.444250476000001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14.395844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0.12092508959999999</v>
      </c>
      <c r="AD13">
        <f t="shared" si="1"/>
        <v>14.2749189104</v>
      </c>
      <c r="AE13">
        <v>0</v>
      </c>
      <c r="AF13" s="24"/>
      <c r="AG13">
        <f t="shared" si="2"/>
        <v>14.2749189104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15.164968999999999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0.12738573959999999</v>
      </c>
      <c r="AD14">
        <f t="shared" si="1"/>
        <v>15.0375832604</v>
      </c>
      <c r="AE14">
        <v>0</v>
      </c>
      <c r="AF14" s="24"/>
      <c r="AG14">
        <f t="shared" si="2"/>
        <v>15.0375832604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14.786970999999999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0.12421055639999999</v>
      </c>
      <c r="AD15">
        <f t="shared" si="1"/>
        <v>14.6627604436</v>
      </c>
      <c r="AE15">
        <v>0</v>
      </c>
      <c r="AF15" s="24"/>
      <c r="AG15">
        <f t="shared" si="2"/>
        <v>14.6627604436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17.172145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0.144246018</v>
      </c>
      <c r="AD16">
        <f t="shared" si="1"/>
        <v>17.027898982</v>
      </c>
      <c r="AE16">
        <v>0</v>
      </c>
      <c r="AF16" s="24"/>
      <c r="AG16">
        <f t="shared" si="2"/>
        <v>17.027898982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18.471167999999999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0.15515781119999997</v>
      </c>
      <c r="AD17">
        <f t="shared" si="1"/>
        <v>18.3160101888</v>
      </c>
      <c r="AE17">
        <v>0</v>
      </c>
      <c r="AF17" s="24"/>
      <c r="AG17">
        <f t="shared" si="2"/>
        <v>18.3160101888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19.286000000000001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0.1630104</v>
      </c>
      <c r="AD18">
        <f t="shared" si="1"/>
        <v>19.242989600000001</v>
      </c>
      <c r="AE18">
        <v>0</v>
      </c>
      <c r="AF18" s="24"/>
      <c r="AG18">
        <f t="shared" si="2"/>
        <v>19.242989600000001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0.02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19.286000000000001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1.74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0.17821439999999997</v>
      </c>
      <c r="AD19">
        <f t="shared" si="1"/>
        <v>21.037785599999999</v>
      </c>
      <c r="AE19">
        <v>0</v>
      </c>
      <c r="AF19" s="24"/>
      <c r="AG19">
        <f t="shared" si="2"/>
        <v>21.037785599999999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0.19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19.286000000000001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4.1500000000000004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0.2042544</v>
      </c>
      <c r="AD20">
        <f t="shared" si="1"/>
        <v>24.111745600000003</v>
      </c>
      <c r="AE20">
        <v>0</v>
      </c>
      <c r="AF20" s="24"/>
      <c r="AG20">
        <f t="shared" si="2"/>
        <v>24.111745600000003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0.78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19.286000000000001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2.5099999999999998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0.18787439999999997</v>
      </c>
      <c r="AD21">
        <f t="shared" si="1"/>
        <v>22.178125600000001</v>
      </c>
      <c r="AE21">
        <v>0</v>
      </c>
      <c r="AF21" s="24"/>
      <c r="AG21">
        <f t="shared" si="2"/>
        <v>22.178125600000001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0.56999999999999995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19.286000000000001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0.18896640000000001</v>
      </c>
      <c r="AD22">
        <f t="shared" si="1"/>
        <v>22.3070336</v>
      </c>
      <c r="AE22">
        <v>0</v>
      </c>
      <c r="AF22" s="24"/>
      <c r="AG22">
        <f t="shared" si="2"/>
        <v>22.3070336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0.41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19.286000000000001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8.2899999999999991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0.23163839999999999</v>
      </c>
      <c r="AD23">
        <f t="shared" si="1"/>
        <v>27.344361599999999</v>
      </c>
      <c r="AE23">
        <v>0</v>
      </c>
      <c r="AF23" s="24"/>
      <c r="AG23">
        <f t="shared" si="2"/>
        <v>27.344361599999999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19.286000000000001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7.43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0.22441439999999999</v>
      </c>
      <c r="AD24">
        <f t="shared" si="1"/>
        <v>26.491585600000001</v>
      </c>
      <c r="AE24">
        <v>0</v>
      </c>
      <c r="AF24" s="24"/>
      <c r="AG24">
        <f t="shared" si="2"/>
        <v>26.491585600000001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19.286000000000001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6.65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0.21786239999999998</v>
      </c>
      <c r="AD25">
        <f t="shared" si="1"/>
        <v>25.718137599999999</v>
      </c>
      <c r="AE25">
        <v>0</v>
      </c>
      <c r="AF25" s="24"/>
      <c r="AG25">
        <f t="shared" si="2"/>
        <v>25.718137599999999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19.286000000000001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3.66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0.19274640000000001</v>
      </c>
      <c r="AD26">
        <f t="shared" si="1"/>
        <v>22.753253600000001</v>
      </c>
      <c r="AE26">
        <v>0</v>
      </c>
      <c r="AF26" s="24"/>
      <c r="AG26">
        <f t="shared" si="2"/>
        <v>22.753253600000001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19.286000000000001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2.5099999999999998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0.18308639999999998</v>
      </c>
      <c r="AD27">
        <f t="shared" si="1"/>
        <v>21.612913599999999</v>
      </c>
      <c r="AE27">
        <v>0</v>
      </c>
      <c r="AF27" s="24"/>
      <c r="AG27">
        <f t="shared" si="2"/>
        <v>21.612913599999999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19.286000000000001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5.49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0.20811840000000001</v>
      </c>
      <c r="AD28">
        <f t="shared" si="1"/>
        <v>24.567881600000003</v>
      </c>
      <c r="AE28">
        <v>0</v>
      </c>
      <c r="AF28" s="24"/>
      <c r="AG28">
        <f t="shared" si="2"/>
        <v>24.567881600000003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19.286000000000001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5.59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0.20895839999999999</v>
      </c>
      <c r="AD29">
        <f t="shared" si="1"/>
        <v>24.667041600000001</v>
      </c>
      <c r="AE29">
        <v>0</v>
      </c>
      <c r="AF29" s="24"/>
      <c r="AG29">
        <f t="shared" si="2"/>
        <v>24.667041600000001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19.286000000000001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4.05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0.19602240000000001</v>
      </c>
      <c r="AD30">
        <f t="shared" si="1"/>
        <v>23.139977600000002</v>
      </c>
      <c r="AE30">
        <v>0</v>
      </c>
      <c r="AF30" s="24"/>
      <c r="AG30">
        <f t="shared" si="2"/>
        <v>23.139977600000002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19.286000000000001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2.12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0.17981040000000001</v>
      </c>
      <c r="AD31">
        <f t="shared" si="1"/>
        <v>21.226189600000001</v>
      </c>
      <c r="AE31">
        <v>0</v>
      </c>
      <c r="AF31" s="24"/>
      <c r="AG31">
        <f t="shared" si="2"/>
        <v>21.226189600000001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19.286000000000001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2.99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0.18711840000000002</v>
      </c>
      <c r="AD32">
        <f t="shared" si="1"/>
        <v>22.088881600000004</v>
      </c>
      <c r="AE32">
        <v>0</v>
      </c>
      <c r="AF32" s="24"/>
      <c r="AG32">
        <f t="shared" si="2"/>
        <v>22.088881600000004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19.286000000000001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1.93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0.1782144</v>
      </c>
      <c r="AD33">
        <f t="shared" si="1"/>
        <v>21.037785599999999</v>
      </c>
      <c r="AE33">
        <v>0</v>
      </c>
      <c r="AF33" s="24"/>
      <c r="AG33">
        <f t="shared" si="2"/>
        <v>21.037785599999999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19.286000000000001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0.1822464</v>
      </c>
      <c r="AD34">
        <f t="shared" si="1"/>
        <v>21.513753600000001</v>
      </c>
      <c r="AE34">
        <v>0</v>
      </c>
      <c r="AF34" s="24"/>
      <c r="AG34">
        <f t="shared" si="2"/>
        <v>21.513753600000001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2.41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19.286000000000001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0.19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0.1792224</v>
      </c>
      <c r="AD35">
        <f t="shared" si="1"/>
        <v>21.156777600000005</v>
      </c>
      <c r="AE35">
        <v>0</v>
      </c>
      <c r="AF35" s="24"/>
      <c r="AG35">
        <f t="shared" si="2"/>
        <v>21.156777600000005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1.76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19.286000000000001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1.25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0.2070264</v>
      </c>
      <c r="AD36">
        <f t="shared" si="1"/>
        <v>24.438973600000001</v>
      </c>
      <c r="AE36">
        <v>0</v>
      </c>
      <c r="AF36" s="24"/>
      <c r="AG36">
        <f t="shared" si="2"/>
        <v>24.438973600000001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4.1100000000000003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19.286000000000001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0.19938239999999999</v>
      </c>
      <c r="AD37">
        <f t="shared" si="1"/>
        <v>23.536617600000003</v>
      </c>
      <c r="AE37">
        <v>0</v>
      </c>
      <c r="AF37" s="24"/>
      <c r="AG37">
        <f t="shared" si="2"/>
        <v>23.536617600000003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4.3499999999999996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19.286000000000001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0.22517039999999999</v>
      </c>
      <c r="AD38">
        <f t="shared" si="1"/>
        <v>26.580829600000001</v>
      </c>
      <c r="AE38">
        <v>0</v>
      </c>
      <c r="AF38" s="24"/>
      <c r="AG38">
        <f t="shared" si="2"/>
        <v>26.580829600000001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7.52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19.286000000000001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0.20492639999999998</v>
      </c>
      <c r="AD39">
        <f t="shared" si="1"/>
        <v>24.191073599999999</v>
      </c>
      <c r="AE39">
        <v>0</v>
      </c>
      <c r="AF39" s="24"/>
      <c r="AG39">
        <f t="shared" si="2"/>
        <v>24.191073599999999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5.1100000000000003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19.286000000000001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0.20089439999999997</v>
      </c>
      <c r="AD40">
        <f t="shared" si="1"/>
        <v>23.715105600000001</v>
      </c>
      <c r="AE40">
        <v>0</v>
      </c>
      <c r="AF40" s="24"/>
      <c r="AG40">
        <f t="shared" si="2"/>
        <v>23.715105600000001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4.63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19.286000000000001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0.19358639999999999</v>
      </c>
      <c r="AD41">
        <f t="shared" si="1"/>
        <v>22.852413599999998</v>
      </c>
      <c r="AE41">
        <v>0</v>
      </c>
      <c r="AF41" s="24"/>
      <c r="AG41">
        <f t="shared" si="2"/>
        <v>22.852413599999998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3.76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19.286000000000001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0.18955439999999998</v>
      </c>
      <c r="AD42">
        <f t="shared" si="1"/>
        <v>22.376445600000004</v>
      </c>
      <c r="AE42">
        <v>0</v>
      </c>
      <c r="AF42" s="24"/>
      <c r="AG42">
        <f t="shared" si="2"/>
        <v>22.376445600000004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3.28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19.286000000000001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0.19274639999999998</v>
      </c>
      <c r="AD43">
        <f t="shared" si="1"/>
        <v>22.753253600000001</v>
      </c>
      <c r="AE43">
        <v>0</v>
      </c>
      <c r="AF43" s="24"/>
      <c r="AG43">
        <f t="shared" si="2"/>
        <v>22.753253600000001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3.66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19.286000000000001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0.17737439999999999</v>
      </c>
      <c r="AD44">
        <f t="shared" si="1"/>
        <v>20.938625599999998</v>
      </c>
      <c r="AE44">
        <v>0</v>
      </c>
      <c r="AF44" s="24"/>
      <c r="AG44">
        <f t="shared" si="2"/>
        <v>20.938625599999998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1.83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17.110976999999998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0.14373220679999998</v>
      </c>
      <c r="AD45">
        <f t="shared" si="1"/>
        <v>16.967244793199999</v>
      </c>
      <c r="AE45">
        <v>0</v>
      </c>
      <c r="AF45" s="24"/>
      <c r="AG45">
        <f t="shared" si="2"/>
        <v>16.967244793199999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17.050975000000001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0.14322819000000001</v>
      </c>
      <c r="AD46">
        <f t="shared" si="1"/>
        <v>16.907746810000003</v>
      </c>
      <c r="AE46">
        <v>0</v>
      </c>
      <c r="AF46" s="24"/>
      <c r="AG46">
        <f t="shared" si="2"/>
        <v>16.907746810000003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19.286000000000001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0.1628424</v>
      </c>
      <c r="AD47">
        <f t="shared" si="1"/>
        <v>19.223157600000004</v>
      </c>
      <c r="AE47">
        <v>0</v>
      </c>
      <c r="AF47" s="24"/>
      <c r="AG47">
        <f t="shared" si="2"/>
        <v>19.223157600000004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18.924824999999998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0.15896852999999997</v>
      </c>
      <c r="AD48">
        <f t="shared" si="1"/>
        <v>18.765856469999999</v>
      </c>
      <c r="AE48">
        <v>0</v>
      </c>
      <c r="AF48" s="24"/>
      <c r="AG48">
        <f t="shared" si="2"/>
        <v>18.765856469999999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19.286000000000001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0.1725024</v>
      </c>
      <c r="AD49">
        <f t="shared" si="1"/>
        <v>20.363497600000002</v>
      </c>
      <c r="AE49">
        <v>0</v>
      </c>
      <c r="AF49" s="24"/>
      <c r="AG49">
        <f t="shared" si="2"/>
        <v>20.363497600000002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1.25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19.286000000000001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0.1822464</v>
      </c>
      <c r="AD50">
        <f t="shared" si="1"/>
        <v>21.513753600000001</v>
      </c>
      <c r="AE50">
        <v>0</v>
      </c>
      <c r="AF50" s="24"/>
      <c r="AG50">
        <f t="shared" si="2"/>
        <v>21.513753600000001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2.41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19.286000000000001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0.20895839999999999</v>
      </c>
      <c r="AD51">
        <f t="shared" si="1"/>
        <v>24.667041600000001</v>
      </c>
      <c r="AE51">
        <v>0</v>
      </c>
      <c r="AF51" s="24"/>
      <c r="AG51">
        <f t="shared" si="2"/>
        <v>24.667041600000001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5.59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19.286000000000001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0.20249039999999999</v>
      </c>
      <c r="AD52">
        <f t="shared" si="1"/>
        <v>23.903509600000003</v>
      </c>
      <c r="AE52">
        <v>0</v>
      </c>
      <c r="AF52" s="24"/>
      <c r="AG52">
        <f t="shared" si="2"/>
        <v>23.903509600000003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4.82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19.286000000000001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0.20333039999999999</v>
      </c>
      <c r="AD53">
        <f t="shared" si="1"/>
        <v>24.002669600000004</v>
      </c>
      <c r="AE53">
        <v>0</v>
      </c>
      <c r="AF53" s="24"/>
      <c r="AG53">
        <f t="shared" si="2"/>
        <v>24.002669600000004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4.92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19.286000000000001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0.19602239999999999</v>
      </c>
      <c r="AD54">
        <f t="shared" si="1"/>
        <v>23.139977600000002</v>
      </c>
      <c r="AE54">
        <v>0</v>
      </c>
      <c r="AF54" s="24"/>
      <c r="AG54">
        <f t="shared" si="2"/>
        <v>23.139977600000002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4.05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19.286000000000001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0.2097984</v>
      </c>
      <c r="AD55">
        <f t="shared" si="1"/>
        <v>24.766201600000002</v>
      </c>
      <c r="AE55">
        <v>0</v>
      </c>
      <c r="AF55" s="24"/>
      <c r="AG55">
        <f t="shared" si="2"/>
        <v>24.766201600000002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5.69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19.286000000000001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0.2106384</v>
      </c>
      <c r="AD56">
        <f t="shared" si="1"/>
        <v>24.8653616</v>
      </c>
      <c r="AE56">
        <v>0</v>
      </c>
      <c r="AF56" s="24"/>
      <c r="AG56">
        <f t="shared" si="2"/>
        <v>24.8653616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5.79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19.286000000000001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0.21786239999999998</v>
      </c>
      <c r="AD57">
        <f t="shared" si="1"/>
        <v>25.718137599999999</v>
      </c>
      <c r="AE57">
        <v>0</v>
      </c>
      <c r="AF57" s="24"/>
      <c r="AG57">
        <f t="shared" si="2"/>
        <v>25.718137599999999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6.65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19.286000000000001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0.19358639999999999</v>
      </c>
      <c r="AD58">
        <f t="shared" si="1"/>
        <v>22.852413599999998</v>
      </c>
      <c r="AE58">
        <v>0</v>
      </c>
      <c r="AF58" s="24"/>
      <c r="AG58">
        <f t="shared" si="2"/>
        <v>22.852413599999998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3.76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19.286000000000001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0.1782144</v>
      </c>
      <c r="AD59">
        <f t="shared" si="1"/>
        <v>21.037785599999999</v>
      </c>
      <c r="AE59">
        <v>0</v>
      </c>
      <c r="AF59" s="24"/>
      <c r="AG59">
        <f t="shared" si="2"/>
        <v>21.037785599999999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1.93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19.286000000000001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0.17090639999999999</v>
      </c>
      <c r="AD60">
        <f t="shared" si="1"/>
        <v>20.1750936</v>
      </c>
      <c r="AE60">
        <v>0</v>
      </c>
      <c r="AF60" s="24"/>
      <c r="AG60">
        <f t="shared" si="2"/>
        <v>20.1750936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1.06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19.286000000000001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0.19199039999999998</v>
      </c>
      <c r="AD61">
        <f t="shared" si="1"/>
        <v>22.6640096</v>
      </c>
      <c r="AE61">
        <v>0</v>
      </c>
      <c r="AF61" s="24"/>
      <c r="AG61">
        <f t="shared" si="2"/>
        <v>22.6640096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3.57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19.286000000000001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0.19358639999999999</v>
      </c>
      <c r="AD62">
        <f t="shared" si="1"/>
        <v>22.852413599999998</v>
      </c>
      <c r="AE62">
        <v>0</v>
      </c>
      <c r="AF62" s="24"/>
      <c r="AG62">
        <f t="shared" si="2"/>
        <v>22.852413599999998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3.76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19.286000000000001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0.2097984</v>
      </c>
      <c r="AD63">
        <f t="shared" si="1"/>
        <v>24.766201600000002</v>
      </c>
      <c r="AE63">
        <v>0</v>
      </c>
      <c r="AF63" s="24"/>
      <c r="AG63">
        <f t="shared" si="2"/>
        <v>24.766201600000002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5.69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19.286000000000001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0.2106384</v>
      </c>
      <c r="AD64">
        <f t="shared" si="1"/>
        <v>24.8653616</v>
      </c>
      <c r="AE64">
        <v>0</v>
      </c>
      <c r="AF64" s="24"/>
      <c r="AG64">
        <f t="shared" si="2"/>
        <v>24.8653616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5.79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19.286000000000001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0.23088239999999999</v>
      </c>
      <c r="AD65">
        <f t="shared" si="1"/>
        <v>27.255117600000002</v>
      </c>
      <c r="AE65">
        <v>0</v>
      </c>
      <c r="AF65" s="24"/>
      <c r="AG65">
        <f t="shared" si="2"/>
        <v>27.255117600000002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8.1999999999999993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19.286000000000001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0.22844639999999999</v>
      </c>
      <c r="AD66">
        <f t="shared" si="1"/>
        <v>26.967553600000002</v>
      </c>
      <c r="AE66">
        <v>0</v>
      </c>
      <c r="AF66" s="24"/>
      <c r="AG66">
        <f t="shared" si="2"/>
        <v>26.967553600000002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7.91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19.286000000000001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0.20249039999999999</v>
      </c>
      <c r="AD67">
        <f t="shared" si="1"/>
        <v>23.903509600000003</v>
      </c>
      <c r="AE67">
        <v>0</v>
      </c>
      <c r="AF67" s="24"/>
      <c r="AG67">
        <f t="shared" si="2"/>
        <v>23.903509600000003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4.82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19.286000000000001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0.19358639999999999</v>
      </c>
      <c r="AD68">
        <f t="shared" ref="AD68:AD98" si="4">SUM(B68:AB68,AI68:AV68)-AC68</f>
        <v>22.852413599999998</v>
      </c>
      <c r="AE68">
        <v>0</v>
      </c>
      <c r="AF68" s="24"/>
      <c r="AG68">
        <f t="shared" ref="AG68:AG98" si="5">SUM(AD68:AF68)</f>
        <v>22.852413599999998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3.76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19.286000000000001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0.19686239999999999</v>
      </c>
      <c r="AD69">
        <f t="shared" si="4"/>
        <v>23.239137599999999</v>
      </c>
      <c r="AE69">
        <v>0</v>
      </c>
      <c r="AF69" s="24"/>
      <c r="AG69">
        <f t="shared" si="5"/>
        <v>23.239137599999999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4.1500000000000004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19.286000000000001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0.20173439999999998</v>
      </c>
      <c r="AD70">
        <f t="shared" si="4"/>
        <v>23.814265600000002</v>
      </c>
      <c r="AE70">
        <v>0</v>
      </c>
      <c r="AF70" s="24"/>
      <c r="AG70">
        <f t="shared" si="5"/>
        <v>23.814265600000002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4.7300000000000004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19.286000000000001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0.21954239999999997</v>
      </c>
      <c r="AD71">
        <f t="shared" si="4"/>
        <v>25.916457600000001</v>
      </c>
      <c r="AE71">
        <v>0</v>
      </c>
      <c r="AF71" s="24"/>
      <c r="AG71">
        <f t="shared" si="5"/>
        <v>25.916457600000001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6.85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19.286000000000001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0.21786239999999998</v>
      </c>
      <c r="AD72">
        <f t="shared" si="4"/>
        <v>25.718137599999999</v>
      </c>
      <c r="AE72">
        <v>0</v>
      </c>
      <c r="AF72" s="24"/>
      <c r="AG72">
        <f t="shared" si="5"/>
        <v>25.718137599999999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6.65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19.286000000000001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2.12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0.21912239999999999</v>
      </c>
      <c r="AD73">
        <f t="shared" si="4"/>
        <v>25.866877600000002</v>
      </c>
      <c r="AE73">
        <v>0</v>
      </c>
      <c r="AF73" s="24"/>
      <c r="AG73">
        <f t="shared" si="5"/>
        <v>25.866877600000002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4.68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19.286000000000001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4.82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0.21500640000000001</v>
      </c>
      <c r="AD74">
        <f t="shared" si="4"/>
        <v>25.380993600000004</v>
      </c>
      <c r="AE74">
        <v>0</v>
      </c>
      <c r="AF74" s="24"/>
      <c r="AG74">
        <f t="shared" si="5"/>
        <v>25.380993600000004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1.39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19.286000000000001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0.2230704</v>
      </c>
      <c r="AD75">
        <f t="shared" si="4"/>
        <v>26.332929600000003</v>
      </c>
      <c r="AE75">
        <v>0</v>
      </c>
      <c r="AF75" s="24"/>
      <c r="AG75">
        <f t="shared" si="5"/>
        <v>26.332929600000003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1.67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19.286000000000001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5.21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0.20576640000000002</v>
      </c>
      <c r="AD76">
        <f t="shared" si="4"/>
        <v>24.290233600000001</v>
      </c>
      <c r="AE76">
        <v>0</v>
      </c>
      <c r="AF76" s="24"/>
      <c r="AG76">
        <f t="shared" si="5"/>
        <v>24.290233600000001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19.286000000000001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0.20652239999999999</v>
      </c>
      <c r="AD77">
        <f t="shared" si="4"/>
        <v>24.379477600000001</v>
      </c>
      <c r="AE77">
        <v>0</v>
      </c>
      <c r="AF77" s="24"/>
      <c r="AG77">
        <f t="shared" si="5"/>
        <v>24.379477600000001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19.286000000000001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5.12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0.2074464</v>
      </c>
      <c r="AD78">
        <f t="shared" si="4"/>
        <v>24.488553600000003</v>
      </c>
      <c r="AE78">
        <v>0</v>
      </c>
      <c r="AF78" s="24"/>
      <c r="AG78">
        <f t="shared" si="5"/>
        <v>24.488553600000003</v>
      </c>
      <c r="AI78" s="34">
        <f>PXIL!M78</f>
        <v>0</v>
      </c>
      <c r="AJ78" s="34">
        <f>PXIL!S78</f>
        <v>0</v>
      </c>
      <c r="AK78" s="34">
        <f>RTM_IEX!M78</f>
        <v>0.28999999999999998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19.286000000000001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0.19845840000000001</v>
      </c>
      <c r="AD79">
        <f t="shared" si="4"/>
        <v>23.427541600000001</v>
      </c>
      <c r="AE79">
        <v>0</v>
      </c>
      <c r="AF79" s="24"/>
      <c r="AG79">
        <f t="shared" si="5"/>
        <v>23.427541600000001</v>
      </c>
      <c r="AI79" s="34">
        <f>PXIL!M79</f>
        <v>0</v>
      </c>
      <c r="AJ79" s="34">
        <f>PXIL!S79</f>
        <v>0</v>
      </c>
      <c r="AK79" s="34">
        <f>RTM_IEX!M79</f>
        <v>1.64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19.286000000000001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4.09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0.22063439999999998</v>
      </c>
      <c r="AD80">
        <f t="shared" si="4"/>
        <v>26.0453656</v>
      </c>
      <c r="AE80">
        <v>0</v>
      </c>
      <c r="AF80" s="24"/>
      <c r="AG80">
        <f t="shared" si="5"/>
        <v>26.0453656</v>
      </c>
      <c r="AI80" s="34">
        <f>PXIL!M80</f>
        <v>0</v>
      </c>
      <c r="AJ80" s="34">
        <f>PXIL!S80</f>
        <v>0</v>
      </c>
      <c r="AK80" s="34">
        <f>RTM_IEX!M80</f>
        <v>2.89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19.286000000000001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5.0599999999999996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0.22155839999999999</v>
      </c>
      <c r="AD81">
        <f t="shared" si="4"/>
        <v>26.154441600000002</v>
      </c>
      <c r="AE81">
        <v>0</v>
      </c>
      <c r="AF81" s="24"/>
      <c r="AG81">
        <f t="shared" si="5"/>
        <v>26.154441600000002</v>
      </c>
      <c r="AI81" s="34">
        <f>PXIL!M81</f>
        <v>0</v>
      </c>
      <c r="AJ81" s="34">
        <f>PXIL!S81</f>
        <v>0</v>
      </c>
      <c r="AK81" s="34">
        <f>RTM_IEX!M81</f>
        <v>2.0299999999999998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19.286000000000001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8.48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0.23651040000000001</v>
      </c>
      <c r="AD82">
        <f t="shared" si="4"/>
        <v>27.919489600000002</v>
      </c>
      <c r="AE82">
        <v>0</v>
      </c>
      <c r="AF82" s="24"/>
      <c r="AG82">
        <f t="shared" si="5"/>
        <v>27.919489600000002</v>
      </c>
      <c r="AI82" s="34">
        <f>PXIL!M82</f>
        <v>0</v>
      </c>
      <c r="AJ82" s="34">
        <f>PXIL!S82</f>
        <v>0</v>
      </c>
      <c r="AK82" s="34">
        <f>RTM_IEX!M82</f>
        <v>0.39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19.286000000000001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9.5500000000000007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0.2422224</v>
      </c>
      <c r="AD83">
        <f t="shared" si="4"/>
        <v>28.593777600000003</v>
      </c>
      <c r="AE83">
        <v>0</v>
      </c>
      <c r="AF83" s="24"/>
      <c r="AG83">
        <f t="shared" si="5"/>
        <v>28.593777600000003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19.286000000000001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9.16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0.2389464</v>
      </c>
      <c r="AD84">
        <f t="shared" si="4"/>
        <v>28.207053600000002</v>
      </c>
      <c r="AE84">
        <v>0</v>
      </c>
      <c r="AF84" s="24"/>
      <c r="AG84">
        <f t="shared" si="5"/>
        <v>28.207053600000002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19.286000000000001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0.25356239999999997</v>
      </c>
      <c r="AD85">
        <f t="shared" si="4"/>
        <v>29.9324376</v>
      </c>
      <c r="AE85">
        <v>0</v>
      </c>
      <c r="AF85" s="24"/>
      <c r="AG85">
        <f t="shared" si="5"/>
        <v>29.9324376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19.286000000000001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11.57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0.25919039999999999</v>
      </c>
      <c r="AD86">
        <f t="shared" si="4"/>
        <v>30.5968096</v>
      </c>
      <c r="AE86">
        <v>0</v>
      </c>
      <c r="AF86" s="24"/>
      <c r="AG86">
        <f t="shared" si="5"/>
        <v>30.5968096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19.286000000000001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6.36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0.21542639999999999</v>
      </c>
      <c r="AD87">
        <f t="shared" si="4"/>
        <v>25.430573600000002</v>
      </c>
      <c r="AE87">
        <v>0</v>
      </c>
      <c r="AF87" s="24"/>
      <c r="AG87">
        <f t="shared" si="5"/>
        <v>25.430573600000002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19.286000000000001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6.56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0.21710639999999998</v>
      </c>
      <c r="AD88">
        <f t="shared" si="4"/>
        <v>25.628893600000001</v>
      </c>
      <c r="AE88">
        <v>0</v>
      </c>
      <c r="AF88" s="24"/>
      <c r="AG88">
        <f t="shared" si="5"/>
        <v>25.628893600000001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19.286000000000001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9.4499999999999993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0.2413824</v>
      </c>
      <c r="AD89">
        <f t="shared" si="4"/>
        <v>28.494617600000002</v>
      </c>
      <c r="AE89">
        <v>0</v>
      </c>
      <c r="AF89" s="24"/>
      <c r="AG89">
        <f t="shared" si="5"/>
        <v>28.494617600000002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19.286000000000001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6.56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0.21710639999999998</v>
      </c>
      <c r="AD90">
        <f t="shared" si="4"/>
        <v>25.628893600000001</v>
      </c>
      <c r="AE90">
        <v>0</v>
      </c>
      <c r="AF90" s="24"/>
      <c r="AG90">
        <f t="shared" si="5"/>
        <v>25.628893600000001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19.286000000000001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4.92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0.20333040000000002</v>
      </c>
      <c r="AD91">
        <f t="shared" si="4"/>
        <v>24.002669600000004</v>
      </c>
      <c r="AE91">
        <v>0</v>
      </c>
      <c r="AF91" s="24"/>
      <c r="AG91">
        <f t="shared" si="5"/>
        <v>24.002669600000004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19.286000000000001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4.63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0.2008944</v>
      </c>
      <c r="AD92">
        <f t="shared" si="4"/>
        <v>23.715105600000001</v>
      </c>
      <c r="AE92">
        <v>0</v>
      </c>
      <c r="AF92" s="24"/>
      <c r="AG92">
        <f t="shared" si="5"/>
        <v>23.715105600000001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19.286000000000001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1.1599999999999999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0.17174639999999999</v>
      </c>
      <c r="AD93">
        <f t="shared" si="4"/>
        <v>20.274253600000002</v>
      </c>
      <c r="AE93">
        <v>0</v>
      </c>
      <c r="AF93" s="24"/>
      <c r="AG93">
        <f t="shared" si="5"/>
        <v>20.274253600000002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19.286000000000001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4.68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0.20534640000000001</v>
      </c>
      <c r="AD94">
        <f t="shared" si="4"/>
        <v>24.240653600000002</v>
      </c>
      <c r="AE94">
        <v>0</v>
      </c>
      <c r="AF94" s="24"/>
      <c r="AG94">
        <f t="shared" si="5"/>
        <v>24.240653600000002</v>
      </c>
      <c r="AI94" s="34">
        <f>PXIL!M94</f>
        <v>0</v>
      </c>
      <c r="AJ94" s="34">
        <f>PXIL!S94</f>
        <v>0</v>
      </c>
      <c r="AK94" s="34">
        <f>RTM_IEX!M94</f>
        <v>0.48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19.286000000000001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4.3899999999999997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0.21509040000000001</v>
      </c>
      <c r="AD95">
        <f t="shared" si="4"/>
        <v>25.390909600000001</v>
      </c>
      <c r="AE95">
        <v>0</v>
      </c>
      <c r="AF95" s="24"/>
      <c r="AG95">
        <f t="shared" si="5"/>
        <v>25.390909600000001</v>
      </c>
      <c r="AI95" s="34">
        <f>PXIL!M95</f>
        <v>0</v>
      </c>
      <c r="AJ95" s="34">
        <f>PXIL!S95</f>
        <v>0</v>
      </c>
      <c r="AK95" s="34">
        <f>RTM_IEX!M95</f>
        <v>1.93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19.286000000000001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0.1819104</v>
      </c>
      <c r="AD96">
        <f t="shared" si="4"/>
        <v>21.474089600000003</v>
      </c>
      <c r="AE96">
        <v>0</v>
      </c>
      <c r="AF96" s="24"/>
      <c r="AG96">
        <f t="shared" si="5"/>
        <v>21.474089600000003</v>
      </c>
      <c r="AI96" s="34">
        <f>PXIL!M96</f>
        <v>0</v>
      </c>
      <c r="AJ96" s="34">
        <f>PXIL!S96</f>
        <v>0</v>
      </c>
      <c r="AK96" s="34">
        <f>RTM_IEX!M96</f>
        <v>0.87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19.286000000000001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0.17174639999999999</v>
      </c>
      <c r="AD97">
        <f t="shared" si="4"/>
        <v>20.274253600000002</v>
      </c>
      <c r="AE97">
        <v>0</v>
      </c>
      <c r="AF97" s="24"/>
      <c r="AG97">
        <f t="shared" si="5"/>
        <v>20.274253600000002</v>
      </c>
      <c r="AI97" s="34">
        <f>PXIL!M97</f>
        <v>0</v>
      </c>
      <c r="AJ97" s="34">
        <f>PXIL!S97</f>
        <v>0</v>
      </c>
      <c r="AK97" s="34">
        <f>RTM_IEX!M97</f>
        <v>0.48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19.286000000000001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1.08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0.17678639999999998</v>
      </c>
      <c r="AD98">
        <f t="shared" si="4"/>
        <v>20.869213599999998</v>
      </c>
      <c r="AE98">
        <v>0</v>
      </c>
      <c r="AF98" s="24"/>
      <c r="AG98">
        <f t="shared" si="5"/>
        <v>20.869213599999998</v>
      </c>
      <c r="AI98" s="34">
        <f>PXIL!M98</f>
        <v>0</v>
      </c>
      <c r="AJ98" s="34">
        <f>PXIL!S98</f>
        <v>0</v>
      </c>
      <c r="AK98" s="34">
        <f>RTM_IEX!M98</f>
        <v>0.68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0.45080213100000094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5.1225E-2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4.5916889003999985E-3</v>
      </c>
      <c r="AD99">
        <f t="shared" si="6"/>
        <v>0.54203794209960021</v>
      </c>
      <c r="AE99">
        <f t="shared" ref="AE99:AT99" si="8">SUM(AE3:AE98)/4000</f>
        <v>0</v>
      </c>
      <c r="AG99">
        <f t="shared" si="8"/>
        <v>0.54203794209960021</v>
      </c>
      <c r="AI99">
        <f t="shared" si="8"/>
        <v>0</v>
      </c>
      <c r="AJ99">
        <f t="shared" si="8"/>
        <v>0</v>
      </c>
      <c r="AK99">
        <f t="shared" si="8"/>
        <v>3.0949999999999992E-3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4.1507500000000003E-2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45390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'[1]08'!B5</f>
        <v>270</v>
      </c>
      <c r="C3" s="16">
        <f>'[1]08'!C5</f>
        <v>0</v>
      </c>
      <c r="D3" s="16">
        <f>'[1]08'!D5</f>
        <v>30</v>
      </c>
      <c r="E3" s="16">
        <f>'[1]08'!E5</f>
        <v>0</v>
      </c>
      <c r="F3" s="15">
        <f>SUM(B3:E3)</f>
        <v>300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270</v>
      </c>
      <c r="C4" s="16">
        <f>'[1]08'!C6</f>
        <v>0</v>
      </c>
      <c r="D4" s="16">
        <f>'[1]08'!D6</f>
        <v>30</v>
      </c>
      <c r="E4" s="16">
        <f>'[1]08'!E6</f>
        <v>0</v>
      </c>
      <c r="F4" s="15">
        <f>SUM(B4:E4)</f>
        <v>300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270</v>
      </c>
      <c r="C5" s="16">
        <f>'[1]08'!C7</f>
        <v>0</v>
      </c>
      <c r="D5" s="16">
        <f>'[1]08'!D7</f>
        <v>30</v>
      </c>
      <c r="E5" s="16">
        <f>'[1]08'!E7</f>
        <v>0</v>
      </c>
      <c r="F5" s="15">
        <f t="shared" ref="F5:F68" si="6">SUM(B5:E5)</f>
        <v>300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'[1]08'!B8</f>
        <v>270</v>
      </c>
      <c r="C6" s="16">
        <f>'[1]08'!C8</f>
        <v>0</v>
      </c>
      <c r="D6" s="16">
        <f>'[1]08'!D8</f>
        <v>30</v>
      </c>
      <c r="E6" s="16">
        <f>'[1]08'!E8</f>
        <v>0</v>
      </c>
      <c r="F6" s="15">
        <f t="shared" si="6"/>
        <v>300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270</v>
      </c>
      <c r="C7" s="16">
        <f>'[1]08'!C9</f>
        <v>0</v>
      </c>
      <c r="D7" s="16">
        <f>'[1]08'!D9</f>
        <v>30</v>
      </c>
      <c r="E7" s="16">
        <f>'[1]08'!E9</f>
        <v>0</v>
      </c>
      <c r="F7" s="15">
        <f t="shared" si="6"/>
        <v>300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270</v>
      </c>
      <c r="C8" s="16">
        <f>'[1]08'!C10</f>
        <v>0</v>
      </c>
      <c r="D8" s="16">
        <f>'[1]08'!D10</f>
        <v>30</v>
      </c>
      <c r="E8" s="16">
        <f>'[1]08'!E10</f>
        <v>0</v>
      </c>
      <c r="F8" s="15">
        <f t="shared" si="6"/>
        <v>300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270</v>
      </c>
      <c r="C9" s="16">
        <f>'[1]08'!C11</f>
        <v>0</v>
      </c>
      <c r="D9" s="16">
        <f>'[1]08'!D11</f>
        <v>30</v>
      </c>
      <c r="E9" s="16">
        <f>'[1]08'!E11</f>
        <v>0</v>
      </c>
      <c r="F9" s="15">
        <f t="shared" si="6"/>
        <v>300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270</v>
      </c>
      <c r="C10" s="16">
        <f>'[1]08'!C12</f>
        <v>0</v>
      </c>
      <c r="D10" s="16">
        <f>'[1]08'!D12</f>
        <v>30</v>
      </c>
      <c r="E10" s="16">
        <f>'[1]08'!E12</f>
        <v>0</v>
      </c>
      <c r="F10" s="15">
        <f t="shared" si="6"/>
        <v>300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270</v>
      </c>
      <c r="C11" s="16">
        <f>'[1]08'!C13</f>
        <v>0</v>
      </c>
      <c r="D11" s="16">
        <f>'[1]08'!D13</f>
        <v>30</v>
      </c>
      <c r="E11" s="16">
        <f>'[1]08'!E13</f>
        <v>0</v>
      </c>
      <c r="F11" s="15">
        <f t="shared" si="6"/>
        <v>300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270</v>
      </c>
      <c r="C12" s="16">
        <f>'[1]08'!C14</f>
        <v>0</v>
      </c>
      <c r="D12" s="16">
        <f>'[1]08'!D14</f>
        <v>30</v>
      </c>
      <c r="E12" s="16">
        <f>'[1]08'!E14</f>
        <v>0</v>
      </c>
      <c r="F12" s="15">
        <f t="shared" si="6"/>
        <v>300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270</v>
      </c>
      <c r="C13" s="16">
        <f>'[1]08'!C15</f>
        <v>0</v>
      </c>
      <c r="D13" s="16">
        <f>'[1]08'!D15</f>
        <v>30</v>
      </c>
      <c r="E13" s="16">
        <f>'[1]08'!E15</f>
        <v>0</v>
      </c>
      <c r="F13" s="15">
        <f t="shared" si="6"/>
        <v>300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270</v>
      </c>
      <c r="C14" s="16">
        <f>'[1]08'!C16</f>
        <v>0</v>
      </c>
      <c r="D14" s="16">
        <f>'[1]08'!D16</f>
        <v>30</v>
      </c>
      <c r="E14" s="16">
        <f>'[1]08'!E16</f>
        <v>0</v>
      </c>
      <c r="F14" s="15">
        <f t="shared" si="6"/>
        <v>300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270</v>
      </c>
      <c r="C15" s="16">
        <f>'[1]08'!C17</f>
        <v>0</v>
      </c>
      <c r="D15" s="16">
        <f>'[1]08'!D17</f>
        <v>30</v>
      </c>
      <c r="E15" s="16">
        <f>'[1]08'!E17</f>
        <v>0</v>
      </c>
      <c r="F15" s="15">
        <f t="shared" si="6"/>
        <v>300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270</v>
      </c>
      <c r="C16" s="16">
        <f>'[1]08'!C18</f>
        <v>0</v>
      </c>
      <c r="D16" s="16">
        <f>'[1]08'!D18</f>
        <v>30</v>
      </c>
      <c r="E16" s="16">
        <f>'[1]08'!E18</f>
        <v>0</v>
      </c>
      <c r="F16" s="15">
        <f t="shared" si="6"/>
        <v>300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270</v>
      </c>
      <c r="C17" s="16">
        <f>'[1]08'!C19</f>
        <v>0</v>
      </c>
      <c r="D17" s="16">
        <f>'[1]08'!D19</f>
        <v>30</v>
      </c>
      <c r="E17" s="16">
        <f>'[1]08'!E19</f>
        <v>0</v>
      </c>
      <c r="F17" s="15">
        <f t="shared" si="6"/>
        <v>300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270</v>
      </c>
      <c r="C18" s="16">
        <f>'[1]08'!C20</f>
        <v>0</v>
      </c>
      <c r="D18" s="16">
        <f>'[1]08'!D20</f>
        <v>30</v>
      </c>
      <c r="E18" s="16">
        <f>'[1]08'!E20</f>
        <v>0</v>
      </c>
      <c r="F18" s="15">
        <f t="shared" si="6"/>
        <v>300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270</v>
      </c>
      <c r="C19" s="16">
        <f>'[1]08'!C21</f>
        <v>0</v>
      </c>
      <c r="D19" s="16">
        <f>'[1]08'!D21</f>
        <v>30</v>
      </c>
      <c r="E19" s="16">
        <f>'[1]08'!E21</f>
        <v>0</v>
      </c>
      <c r="F19" s="15">
        <f t="shared" si="6"/>
        <v>300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270</v>
      </c>
      <c r="C20" s="16">
        <f>'[1]08'!C22</f>
        <v>0</v>
      </c>
      <c r="D20" s="16">
        <f>'[1]08'!D22</f>
        <v>30</v>
      </c>
      <c r="E20" s="16">
        <f>'[1]08'!E22</f>
        <v>0</v>
      </c>
      <c r="F20" s="15">
        <f t="shared" si="6"/>
        <v>300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270</v>
      </c>
      <c r="C21" s="16">
        <f>'[1]08'!C23</f>
        <v>0</v>
      </c>
      <c r="D21" s="16">
        <f>'[1]08'!D23</f>
        <v>30</v>
      </c>
      <c r="E21" s="16">
        <f>'[1]08'!E23</f>
        <v>0</v>
      </c>
      <c r="F21" s="15">
        <f t="shared" si="6"/>
        <v>300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270</v>
      </c>
      <c r="C22" s="16">
        <f>'[1]08'!C24</f>
        <v>0</v>
      </c>
      <c r="D22" s="16">
        <f>'[1]08'!D24</f>
        <v>30</v>
      </c>
      <c r="E22" s="16">
        <f>'[1]08'!E24</f>
        <v>0</v>
      </c>
      <c r="F22" s="15">
        <f t="shared" si="6"/>
        <v>300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270</v>
      </c>
      <c r="C23" s="16">
        <f>'[1]08'!C25</f>
        <v>0</v>
      </c>
      <c r="D23" s="16">
        <f>'[1]08'!D25</f>
        <v>30</v>
      </c>
      <c r="E23" s="16">
        <f>'[1]08'!E25</f>
        <v>0</v>
      </c>
      <c r="F23" s="15">
        <f t="shared" si="6"/>
        <v>300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270</v>
      </c>
      <c r="C24" s="16">
        <f>'[1]08'!C26</f>
        <v>0</v>
      </c>
      <c r="D24" s="16">
        <f>'[1]08'!D26</f>
        <v>30</v>
      </c>
      <c r="E24" s="16">
        <f>'[1]08'!E26</f>
        <v>0</v>
      </c>
      <c r="F24" s="15">
        <f t="shared" si="6"/>
        <v>300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270</v>
      </c>
      <c r="C25" s="16">
        <f>'[1]08'!C27</f>
        <v>0</v>
      </c>
      <c r="D25" s="16">
        <f>'[1]08'!D27</f>
        <v>30</v>
      </c>
      <c r="E25" s="16">
        <f>'[1]08'!E27</f>
        <v>0</v>
      </c>
      <c r="F25" s="15">
        <f t="shared" si="6"/>
        <v>300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270</v>
      </c>
      <c r="C26" s="16">
        <f>'[1]08'!C28</f>
        <v>0</v>
      </c>
      <c r="D26" s="16">
        <f>'[1]08'!D28</f>
        <v>30</v>
      </c>
      <c r="E26" s="16">
        <f>'[1]08'!E28</f>
        <v>0</v>
      </c>
      <c r="F26" s="15">
        <f t="shared" si="6"/>
        <v>300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270</v>
      </c>
      <c r="C27" s="16">
        <f>'[1]08'!C29</f>
        <v>0</v>
      </c>
      <c r="D27" s="16">
        <f>'[1]08'!D29</f>
        <v>30</v>
      </c>
      <c r="E27" s="16">
        <f>'[1]08'!E29</f>
        <v>0</v>
      </c>
      <c r="F27" s="15">
        <f t="shared" si="6"/>
        <v>300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270</v>
      </c>
      <c r="C28" s="16">
        <f>'[1]08'!C30</f>
        <v>0</v>
      </c>
      <c r="D28" s="16">
        <f>'[1]08'!D30</f>
        <v>30</v>
      </c>
      <c r="E28" s="16">
        <f>'[1]08'!E30</f>
        <v>0</v>
      </c>
      <c r="F28" s="15">
        <f t="shared" si="6"/>
        <v>300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270</v>
      </c>
      <c r="C29" s="16">
        <f>'[1]08'!C31</f>
        <v>0</v>
      </c>
      <c r="D29" s="16">
        <f>'[1]08'!D31</f>
        <v>30</v>
      </c>
      <c r="E29" s="16">
        <f>'[1]08'!E31</f>
        <v>0</v>
      </c>
      <c r="F29" s="15">
        <f t="shared" si="6"/>
        <v>300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270</v>
      </c>
      <c r="C30" s="16">
        <f>'[1]08'!C32</f>
        <v>0</v>
      </c>
      <c r="D30" s="16">
        <f>'[1]08'!D32</f>
        <v>30</v>
      </c>
      <c r="E30" s="16">
        <f>'[1]08'!E32</f>
        <v>0</v>
      </c>
      <c r="F30" s="15">
        <f t="shared" si="6"/>
        <v>300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270</v>
      </c>
      <c r="C31" s="16">
        <f>'[1]08'!C33</f>
        <v>0</v>
      </c>
      <c r="D31" s="16">
        <f>'[1]08'!D33</f>
        <v>30</v>
      </c>
      <c r="E31" s="16">
        <f>'[1]08'!E33</f>
        <v>0</v>
      </c>
      <c r="F31" s="15">
        <f t="shared" si="6"/>
        <v>300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270</v>
      </c>
      <c r="C32" s="16">
        <f>'[1]08'!C34</f>
        <v>0</v>
      </c>
      <c r="D32" s="16">
        <f>'[1]08'!D34</f>
        <v>30</v>
      </c>
      <c r="E32" s="16">
        <f>'[1]08'!E34</f>
        <v>0</v>
      </c>
      <c r="F32" s="15">
        <f t="shared" si="6"/>
        <v>300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270</v>
      </c>
      <c r="C33" s="16">
        <f>'[1]08'!C35</f>
        <v>0</v>
      </c>
      <c r="D33" s="16">
        <f>'[1]08'!D35</f>
        <v>30</v>
      </c>
      <c r="E33" s="16">
        <f>'[1]08'!E35</f>
        <v>0</v>
      </c>
      <c r="F33" s="15">
        <f t="shared" si="6"/>
        <v>300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270</v>
      </c>
      <c r="C34" s="16">
        <f>'[1]08'!C36</f>
        <v>0</v>
      </c>
      <c r="D34" s="16">
        <f>'[1]08'!D36</f>
        <v>30</v>
      </c>
      <c r="E34" s="16">
        <f>'[1]08'!E36</f>
        <v>0</v>
      </c>
      <c r="F34" s="15">
        <f t="shared" si="6"/>
        <v>300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270</v>
      </c>
      <c r="C35" s="16">
        <f>'[1]08'!C37</f>
        <v>0</v>
      </c>
      <c r="D35" s="16">
        <f>'[1]08'!D37</f>
        <v>30</v>
      </c>
      <c r="E35" s="16">
        <f>'[1]08'!E37</f>
        <v>0</v>
      </c>
      <c r="F35" s="15">
        <f t="shared" si="6"/>
        <v>300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270</v>
      </c>
      <c r="C36" s="16">
        <f>'[1]08'!C38</f>
        <v>0</v>
      </c>
      <c r="D36" s="16">
        <f>'[1]08'!D38</f>
        <v>30</v>
      </c>
      <c r="E36" s="16">
        <f>'[1]08'!E38</f>
        <v>0</v>
      </c>
      <c r="F36" s="15">
        <f t="shared" si="6"/>
        <v>300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270</v>
      </c>
      <c r="C37" s="16">
        <f>'[1]08'!C39</f>
        <v>0</v>
      </c>
      <c r="D37" s="16">
        <f>'[1]08'!D39</f>
        <v>30</v>
      </c>
      <c r="E37" s="16">
        <f>'[1]08'!E39</f>
        <v>0</v>
      </c>
      <c r="F37" s="15">
        <f t="shared" si="6"/>
        <v>300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270</v>
      </c>
      <c r="C38" s="16">
        <f>'[1]08'!C40</f>
        <v>0</v>
      </c>
      <c r="D38" s="16">
        <f>'[1]08'!D40</f>
        <v>30</v>
      </c>
      <c r="E38" s="16">
        <f>'[1]08'!E40</f>
        <v>0</v>
      </c>
      <c r="F38" s="15">
        <f t="shared" si="6"/>
        <v>300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270</v>
      </c>
      <c r="C39" s="16">
        <f>'[1]08'!C41</f>
        <v>0</v>
      </c>
      <c r="D39" s="16">
        <f>'[1]08'!D41</f>
        <v>30</v>
      </c>
      <c r="E39" s="16">
        <f>'[1]08'!E41</f>
        <v>0</v>
      </c>
      <c r="F39" s="15">
        <f t="shared" si="6"/>
        <v>300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270</v>
      </c>
      <c r="C40" s="16">
        <f>'[1]08'!C42</f>
        <v>0</v>
      </c>
      <c r="D40" s="16">
        <f>'[1]08'!D42</f>
        <v>30</v>
      </c>
      <c r="E40" s="16">
        <f>'[1]08'!E42</f>
        <v>0</v>
      </c>
      <c r="F40" s="15">
        <f t="shared" si="6"/>
        <v>300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270</v>
      </c>
      <c r="C41" s="16">
        <f>'[1]08'!C43</f>
        <v>0</v>
      </c>
      <c r="D41" s="16">
        <f>'[1]08'!D43</f>
        <v>30</v>
      </c>
      <c r="E41" s="16">
        <f>'[1]08'!E43</f>
        <v>0</v>
      </c>
      <c r="F41" s="15">
        <f t="shared" si="6"/>
        <v>300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270</v>
      </c>
      <c r="C42" s="16">
        <f>'[1]08'!C44</f>
        <v>0</v>
      </c>
      <c r="D42" s="16">
        <f>'[1]08'!D44</f>
        <v>30</v>
      </c>
      <c r="E42" s="16">
        <f>'[1]08'!E44</f>
        <v>0</v>
      </c>
      <c r="F42" s="15">
        <f t="shared" si="6"/>
        <v>300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270</v>
      </c>
      <c r="C43" s="16">
        <f>'[1]08'!C45</f>
        <v>0</v>
      </c>
      <c r="D43" s="16">
        <f>'[1]08'!D45</f>
        <v>30</v>
      </c>
      <c r="E43" s="16">
        <f>'[1]08'!E45</f>
        <v>0</v>
      </c>
      <c r="F43" s="15">
        <f t="shared" si="6"/>
        <v>300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270</v>
      </c>
      <c r="C44" s="16">
        <f>'[1]08'!C46</f>
        <v>0</v>
      </c>
      <c r="D44" s="16">
        <f>'[1]08'!D46</f>
        <v>30</v>
      </c>
      <c r="E44" s="16">
        <f>'[1]08'!E46</f>
        <v>0</v>
      </c>
      <c r="F44" s="15">
        <f t="shared" si="6"/>
        <v>300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270</v>
      </c>
      <c r="C45" s="16">
        <f>'[1]08'!C47</f>
        <v>0</v>
      </c>
      <c r="D45" s="16">
        <f>'[1]08'!D47</f>
        <v>30</v>
      </c>
      <c r="E45" s="16">
        <f>'[1]08'!E47</f>
        <v>0</v>
      </c>
      <c r="F45" s="15">
        <f t="shared" si="6"/>
        <v>300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270</v>
      </c>
      <c r="C46" s="16">
        <f>'[1]08'!C48</f>
        <v>0</v>
      </c>
      <c r="D46" s="16">
        <f>'[1]08'!D48</f>
        <v>30</v>
      </c>
      <c r="E46" s="16">
        <f>'[1]08'!E48</f>
        <v>0</v>
      </c>
      <c r="F46" s="15">
        <f t="shared" si="6"/>
        <v>300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270</v>
      </c>
      <c r="C47" s="16">
        <f>'[1]08'!C49</f>
        <v>0</v>
      </c>
      <c r="D47" s="16">
        <f>'[1]08'!D49</f>
        <v>30</v>
      </c>
      <c r="E47" s="16">
        <f>'[1]08'!E49</f>
        <v>0</v>
      </c>
      <c r="F47" s="15">
        <f t="shared" si="6"/>
        <v>300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270</v>
      </c>
      <c r="C48" s="16">
        <f>'[1]08'!C50</f>
        <v>0</v>
      </c>
      <c r="D48" s="16">
        <f>'[1]08'!D50</f>
        <v>30</v>
      </c>
      <c r="E48" s="16">
        <f>'[1]08'!E50</f>
        <v>0</v>
      </c>
      <c r="F48" s="15">
        <f t="shared" si="6"/>
        <v>300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270</v>
      </c>
      <c r="C49" s="16">
        <f>'[1]08'!C51</f>
        <v>0</v>
      </c>
      <c r="D49" s="16">
        <f>'[1]08'!D51</f>
        <v>30</v>
      </c>
      <c r="E49" s="16">
        <f>'[1]08'!E51</f>
        <v>0</v>
      </c>
      <c r="F49" s="15">
        <f t="shared" si="6"/>
        <v>300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270</v>
      </c>
      <c r="C50" s="16">
        <f>'[1]08'!C52</f>
        <v>0</v>
      </c>
      <c r="D50" s="16">
        <f>'[1]08'!D52</f>
        <v>30</v>
      </c>
      <c r="E50" s="16">
        <f>'[1]08'!E52</f>
        <v>0</v>
      </c>
      <c r="F50" s="15">
        <f t="shared" si="6"/>
        <v>300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270</v>
      </c>
      <c r="C51" s="16">
        <f>'[1]08'!C53</f>
        <v>0</v>
      </c>
      <c r="D51" s="16">
        <f>'[1]08'!D53</f>
        <v>30</v>
      </c>
      <c r="E51" s="16">
        <f>'[1]08'!E53</f>
        <v>0</v>
      </c>
      <c r="F51" s="15">
        <f t="shared" si="6"/>
        <v>300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270</v>
      </c>
      <c r="C52" s="16">
        <f>'[1]08'!C54</f>
        <v>0</v>
      </c>
      <c r="D52" s="16">
        <f>'[1]08'!D54</f>
        <v>30</v>
      </c>
      <c r="E52" s="16">
        <f>'[1]08'!E54</f>
        <v>0</v>
      </c>
      <c r="F52" s="15">
        <f t="shared" si="6"/>
        <v>300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270</v>
      </c>
      <c r="C53" s="16">
        <f>'[1]08'!C55</f>
        <v>0</v>
      </c>
      <c r="D53" s="16">
        <f>'[1]08'!D55</f>
        <v>30</v>
      </c>
      <c r="E53" s="16">
        <f>'[1]08'!E55</f>
        <v>0</v>
      </c>
      <c r="F53" s="15">
        <f t="shared" si="6"/>
        <v>300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270</v>
      </c>
      <c r="C54" s="16">
        <f>'[1]08'!C56</f>
        <v>0</v>
      </c>
      <c r="D54" s="16">
        <f>'[1]08'!D56</f>
        <v>30</v>
      </c>
      <c r="E54" s="16">
        <f>'[1]08'!E56</f>
        <v>0</v>
      </c>
      <c r="F54" s="15">
        <f t="shared" si="6"/>
        <v>300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270</v>
      </c>
      <c r="C55" s="16">
        <f>'[1]08'!C57</f>
        <v>0</v>
      </c>
      <c r="D55" s="16">
        <f>'[1]08'!D57</f>
        <v>30</v>
      </c>
      <c r="E55" s="16">
        <f>'[1]08'!E57</f>
        <v>0</v>
      </c>
      <c r="F55" s="15">
        <f t="shared" si="6"/>
        <v>300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270</v>
      </c>
      <c r="C56" s="16">
        <f>'[1]08'!C58</f>
        <v>0</v>
      </c>
      <c r="D56" s="16">
        <f>'[1]08'!D58</f>
        <v>30</v>
      </c>
      <c r="E56" s="16">
        <f>'[1]08'!E58</f>
        <v>0</v>
      </c>
      <c r="F56" s="15">
        <f t="shared" si="6"/>
        <v>300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270</v>
      </c>
      <c r="C57" s="16">
        <f>'[1]08'!C59</f>
        <v>0</v>
      </c>
      <c r="D57" s="16">
        <f>'[1]08'!D59</f>
        <v>30</v>
      </c>
      <c r="E57" s="16">
        <f>'[1]08'!E59</f>
        <v>0</v>
      </c>
      <c r="F57" s="15">
        <f t="shared" si="6"/>
        <v>300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270</v>
      </c>
      <c r="C58" s="16">
        <f>'[1]08'!C60</f>
        <v>0</v>
      </c>
      <c r="D58" s="16">
        <f>'[1]08'!D60</f>
        <v>30</v>
      </c>
      <c r="E58" s="16">
        <f>'[1]08'!E60</f>
        <v>0</v>
      </c>
      <c r="F58" s="15">
        <f t="shared" si="6"/>
        <v>300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270</v>
      </c>
      <c r="C59" s="16">
        <f>'[1]08'!C61</f>
        <v>0</v>
      </c>
      <c r="D59" s="16">
        <f>'[1]08'!D61</f>
        <v>30</v>
      </c>
      <c r="E59" s="16">
        <f>'[1]08'!E61</f>
        <v>0</v>
      </c>
      <c r="F59" s="15">
        <f t="shared" si="6"/>
        <v>300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270</v>
      </c>
      <c r="C60" s="16">
        <f>'[1]08'!C62</f>
        <v>0</v>
      </c>
      <c r="D60" s="16">
        <f>'[1]08'!D62</f>
        <v>30</v>
      </c>
      <c r="E60" s="16">
        <f>'[1]08'!E62</f>
        <v>0</v>
      </c>
      <c r="F60" s="15">
        <f t="shared" si="6"/>
        <v>300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270</v>
      </c>
      <c r="C61" s="16">
        <f>'[1]08'!C63</f>
        <v>0</v>
      </c>
      <c r="D61" s="16">
        <f>'[1]08'!D63</f>
        <v>30</v>
      </c>
      <c r="E61" s="16">
        <f>'[1]08'!E63</f>
        <v>0</v>
      </c>
      <c r="F61" s="15">
        <f t="shared" si="6"/>
        <v>300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270</v>
      </c>
      <c r="C62" s="16">
        <f>'[1]08'!C64</f>
        <v>0</v>
      </c>
      <c r="D62" s="16">
        <f>'[1]08'!D64</f>
        <v>30</v>
      </c>
      <c r="E62" s="16">
        <f>'[1]08'!E64</f>
        <v>0</v>
      </c>
      <c r="F62" s="15">
        <f t="shared" si="6"/>
        <v>300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270</v>
      </c>
      <c r="C63" s="16">
        <f>'[1]08'!C65</f>
        <v>0</v>
      </c>
      <c r="D63" s="16">
        <f>'[1]08'!D65</f>
        <v>30</v>
      </c>
      <c r="E63" s="16">
        <f>'[1]08'!E65</f>
        <v>0</v>
      </c>
      <c r="F63" s="15">
        <f t="shared" si="6"/>
        <v>300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270</v>
      </c>
      <c r="C64" s="16">
        <f>'[1]08'!C66</f>
        <v>0</v>
      </c>
      <c r="D64" s="16">
        <f>'[1]08'!D66</f>
        <v>30</v>
      </c>
      <c r="E64" s="16">
        <f>'[1]08'!E66</f>
        <v>0</v>
      </c>
      <c r="F64" s="15">
        <f t="shared" si="6"/>
        <v>300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270</v>
      </c>
      <c r="C65" s="16">
        <f>'[1]08'!C67</f>
        <v>0</v>
      </c>
      <c r="D65" s="16">
        <f>'[1]08'!D67</f>
        <v>30</v>
      </c>
      <c r="E65" s="16">
        <f>'[1]08'!E67</f>
        <v>0</v>
      </c>
      <c r="F65" s="15">
        <f t="shared" si="6"/>
        <v>300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270</v>
      </c>
      <c r="C66" s="16">
        <f>'[1]08'!C68</f>
        <v>0</v>
      </c>
      <c r="D66" s="16">
        <f>'[1]08'!D68</f>
        <v>30</v>
      </c>
      <c r="E66" s="16">
        <f>'[1]08'!E68</f>
        <v>0</v>
      </c>
      <c r="F66" s="15">
        <f t="shared" si="6"/>
        <v>300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270</v>
      </c>
      <c r="C67" s="16">
        <f>'[1]08'!C69</f>
        <v>0</v>
      </c>
      <c r="D67" s="16">
        <f>'[1]08'!D69</f>
        <v>30</v>
      </c>
      <c r="E67" s="16">
        <f>'[1]08'!E69</f>
        <v>0</v>
      </c>
      <c r="F67" s="15">
        <f t="shared" si="6"/>
        <v>300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270</v>
      </c>
      <c r="C68" s="16">
        <f>'[1]08'!C70</f>
        <v>0</v>
      </c>
      <c r="D68" s="16">
        <f>'[1]08'!D70</f>
        <v>30</v>
      </c>
      <c r="E68" s="16">
        <f>'[1]08'!E70</f>
        <v>0</v>
      </c>
      <c r="F68" s="15">
        <f t="shared" si="6"/>
        <v>300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270</v>
      </c>
      <c r="C69" s="16">
        <f>'[1]08'!C71</f>
        <v>0</v>
      </c>
      <c r="D69" s="16">
        <f>'[1]08'!D71</f>
        <v>30</v>
      </c>
      <c r="E69" s="16">
        <f>'[1]08'!E71</f>
        <v>0</v>
      </c>
      <c r="F69" s="15">
        <f t="shared" ref="F69:F98" si="17">SUM(B69:E69)</f>
        <v>300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270</v>
      </c>
      <c r="C70" s="16">
        <f>'[1]08'!C72</f>
        <v>0</v>
      </c>
      <c r="D70" s="16">
        <f>'[1]08'!D72</f>
        <v>30</v>
      </c>
      <c r="E70" s="16">
        <f>'[1]08'!E72</f>
        <v>0</v>
      </c>
      <c r="F70" s="15">
        <f t="shared" si="17"/>
        <v>300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270</v>
      </c>
      <c r="C71" s="16">
        <f>'[1]08'!C73</f>
        <v>0</v>
      </c>
      <c r="D71" s="16">
        <f>'[1]08'!D73</f>
        <v>30</v>
      </c>
      <c r="E71" s="16">
        <f>'[1]08'!E73</f>
        <v>0</v>
      </c>
      <c r="F71" s="15">
        <f t="shared" si="17"/>
        <v>300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270</v>
      </c>
      <c r="C72" s="16">
        <f>'[1]08'!C74</f>
        <v>0</v>
      </c>
      <c r="D72" s="16">
        <f>'[1]08'!D74</f>
        <v>30</v>
      </c>
      <c r="E72" s="16">
        <f>'[1]08'!E74</f>
        <v>0</v>
      </c>
      <c r="F72" s="15">
        <f t="shared" si="17"/>
        <v>300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270</v>
      </c>
      <c r="C73" s="16">
        <f>'[1]08'!C75</f>
        <v>0</v>
      </c>
      <c r="D73" s="16">
        <f>'[1]08'!D75</f>
        <v>30</v>
      </c>
      <c r="E73" s="16">
        <f>'[1]08'!E75</f>
        <v>0</v>
      </c>
      <c r="F73" s="15">
        <f t="shared" si="17"/>
        <v>300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270</v>
      </c>
      <c r="C74" s="16">
        <f>'[1]08'!C76</f>
        <v>0</v>
      </c>
      <c r="D74" s="16">
        <f>'[1]08'!D76</f>
        <v>30</v>
      </c>
      <c r="E74" s="16">
        <f>'[1]08'!E76</f>
        <v>0</v>
      </c>
      <c r="F74" s="15">
        <f t="shared" si="17"/>
        <v>300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270</v>
      </c>
      <c r="C75" s="16">
        <f>'[1]08'!C77</f>
        <v>0</v>
      </c>
      <c r="D75" s="16">
        <f>'[1]08'!D77</f>
        <v>30</v>
      </c>
      <c r="E75" s="16">
        <f>'[1]08'!E77</f>
        <v>0</v>
      </c>
      <c r="F75" s="15">
        <f t="shared" si="17"/>
        <v>300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270</v>
      </c>
      <c r="C76" s="16">
        <f>'[1]08'!C78</f>
        <v>0</v>
      </c>
      <c r="D76" s="16">
        <f>'[1]08'!D78</f>
        <v>30</v>
      </c>
      <c r="E76" s="16">
        <f>'[1]08'!E78</f>
        <v>0</v>
      </c>
      <c r="F76" s="15">
        <f t="shared" si="17"/>
        <v>300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270</v>
      </c>
      <c r="C77" s="16">
        <f>'[1]08'!C79</f>
        <v>0</v>
      </c>
      <c r="D77" s="16">
        <f>'[1]08'!D79</f>
        <v>30</v>
      </c>
      <c r="E77" s="16">
        <f>'[1]08'!E79</f>
        <v>0</v>
      </c>
      <c r="F77" s="15">
        <f t="shared" si="17"/>
        <v>300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270</v>
      </c>
      <c r="C78" s="16">
        <f>'[1]08'!C80</f>
        <v>0</v>
      </c>
      <c r="D78" s="16">
        <f>'[1]08'!D80</f>
        <v>30</v>
      </c>
      <c r="E78" s="16">
        <f>'[1]08'!E80</f>
        <v>0</v>
      </c>
      <c r="F78" s="15">
        <f t="shared" si="17"/>
        <v>300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270</v>
      </c>
      <c r="C79" s="16">
        <f>'[1]08'!C81</f>
        <v>0</v>
      </c>
      <c r="D79" s="16">
        <f>'[1]08'!D81</f>
        <v>30</v>
      </c>
      <c r="E79" s="16">
        <f>'[1]08'!E81</f>
        <v>0</v>
      </c>
      <c r="F79" s="15">
        <f t="shared" si="17"/>
        <v>300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270</v>
      </c>
      <c r="C80" s="16">
        <f>'[1]08'!C82</f>
        <v>0</v>
      </c>
      <c r="D80" s="16">
        <f>'[1]08'!D82</f>
        <v>30</v>
      </c>
      <c r="E80" s="16">
        <f>'[1]08'!E82</f>
        <v>0</v>
      </c>
      <c r="F80" s="15">
        <f t="shared" si="17"/>
        <v>300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270</v>
      </c>
      <c r="C81" s="16">
        <f>'[1]08'!C83</f>
        <v>0</v>
      </c>
      <c r="D81" s="16">
        <f>'[1]08'!D83</f>
        <v>30</v>
      </c>
      <c r="E81" s="16">
        <f>'[1]08'!E83</f>
        <v>0</v>
      </c>
      <c r="F81" s="15">
        <f t="shared" si="17"/>
        <v>300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270</v>
      </c>
      <c r="C82" s="16">
        <f>'[1]08'!C84</f>
        <v>0</v>
      </c>
      <c r="D82" s="16">
        <f>'[1]08'!D84</f>
        <v>30</v>
      </c>
      <c r="E82" s="16">
        <f>'[1]08'!E84</f>
        <v>0</v>
      </c>
      <c r="F82" s="15">
        <f t="shared" si="17"/>
        <v>300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270</v>
      </c>
      <c r="C83" s="16">
        <f>'[1]08'!C85</f>
        <v>0</v>
      </c>
      <c r="D83" s="16">
        <f>'[1]08'!D85</f>
        <v>30</v>
      </c>
      <c r="E83" s="16">
        <f>'[1]08'!E85</f>
        <v>0</v>
      </c>
      <c r="F83" s="15">
        <f t="shared" si="17"/>
        <v>300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270</v>
      </c>
      <c r="C84" s="16">
        <f>'[1]08'!C86</f>
        <v>0</v>
      </c>
      <c r="D84" s="16">
        <f>'[1]08'!D86</f>
        <v>30</v>
      </c>
      <c r="E84" s="16">
        <f>'[1]08'!E86</f>
        <v>0</v>
      </c>
      <c r="F84" s="15">
        <f t="shared" si="17"/>
        <v>300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270</v>
      </c>
      <c r="C85" s="16">
        <f>'[1]08'!C87</f>
        <v>0</v>
      </c>
      <c r="D85" s="16">
        <f>'[1]08'!D87</f>
        <v>30</v>
      </c>
      <c r="E85" s="16">
        <f>'[1]08'!E87</f>
        <v>0</v>
      </c>
      <c r="F85" s="15">
        <f t="shared" si="17"/>
        <v>300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270</v>
      </c>
      <c r="C86" s="16">
        <f>'[1]08'!C88</f>
        <v>0</v>
      </c>
      <c r="D86" s="16">
        <f>'[1]08'!D88</f>
        <v>30</v>
      </c>
      <c r="E86" s="16">
        <f>'[1]08'!E88</f>
        <v>0</v>
      </c>
      <c r="F86" s="15">
        <f t="shared" si="17"/>
        <v>300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270</v>
      </c>
      <c r="C87" s="16">
        <f>'[1]08'!C89</f>
        <v>0</v>
      </c>
      <c r="D87" s="16">
        <f>'[1]08'!D89</f>
        <v>30</v>
      </c>
      <c r="E87" s="16">
        <f>'[1]08'!E89</f>
        <v>0</v>
      </c>
      <c r="F87" s="15">
        <f t="shared" si="17"/>
        <v>300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270</v>
      </c>
      <c r="C88" s="16">
        <f>'[1]08'!C90</f>
        <v>0</v>
      </c>
      <c r="D88" s="16">
        <f>'[1]08'!D90</f>
        <v>30</v>
      </c>
      <c r="E88" s="16">
        <f>'[1]08'!E90</f>
        <v>0</v>
      </c>
      <c r="F88" s="15">
        <f t="shared" si="17"/>
        <v>300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270</v>
      </c>
      <c r="C89" s="16">
        <f>'[1]08'!C91</f>
        <v>0</v>
      </c>
      <c r="D89" s="16">
        <f>'[1]08'!D91</f>
        <v>30</v>
      </c>
      <c r="E89" s="16">
        <f>'[1]08'!E91</f>
        <v>0</v>
      </c>
      <c r="F89" s="15">
        <f t="shared" si="17"/>
        <v>300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270</v>
      </c>
      <c r="C90" s="16">
        <f>'[1]08'!C92</f>
        <v>0</v>
      </c>
      <c r="D90" s="16">
        <f>'[1]08'!D92</f>
        <v>30</v>
      </c>
      <c r="E90" s="16">
        <f>'[1]08'!E92</f>
        <v>0</v>
      </c>
      <c r="F90" s="15">
        <f t="shared" si="17"/>
        <v>300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270</v>
      </c>
      <c r="C91" s="16">
        <f>'[1]08'!C93</f>
        <v>0</v>
      </c>
      <c r="D91" s="16">
        <f>'[1]08'!D93</f>
        <v>30</v>
      </c>
      <c r="E91" s="16">
        <f>'[1]08'!E93</f>
        <v>0</v>
      </c>
      <c r="F91" s="15">
        <f t="shared" si="17"/>
        <v>300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270</v>
      </c>
      <c r="C92" s="16">
        <f>'[1]08'!C94</f>
        <v>0</v>
      </c>
      <c r="D92" s="16">
        <f>'[1]08'!D94</f>
        <v>30</v>
      </c>
      <c r="E92" s="16">
        <f>'[1]08'!E94</f>
        <v>0</v>
      </c>
      <c r="F92" s="15">
        <f t="shared" si="17"/>
        <v>300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270</v>
      </c>
      <c r="C93" s="16">
        <f>'[1]08'!C95</f>
        <v>0</v>
      </c>
      <c r="D93" s="16">
        <f>'[1]08'!D95</f>
        <v>30</v>
      </c>
      <c r="E93" s="16">
        <f>'[1]08'!E95</f>
        <v>0</v>
      </c>
      <c r="F93" s="15">
        <f t="shared" si="17"/>
        <v>300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270</v>
      </c>
      <c r="C94" s="16">
        <f>'[1]08'!C96</f>
        <v>0</v>
      </c>
      <c r="D94" s="16">
        <f>'[1]08'!D96</f>
        <v>30</v>
      </c>
      <c r="E94" s="16">
        <f>'[1]08'!E96</f>
        <v>0</v>
      </c>
      <c r="F94" s="15">
        <f t="shared" si="17"/>
        <v>300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270</v>
      </c>
      <c r="C95" s="16">
        <f>'[1]08'!C97</f>
        <v>0</v>
      </c>
      <c r="D95" s="16">
        <f>'[1]08'!D97</f>
        <v>30</v>
      </c>
      <c r="E95" s="16">
        <f>'[1]08'!E97</f>
        <v>0</v>
      </c>
      <c r="F95" s="15">
        <f t="shared" si="17"/>
        <v>300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270</v>
      </c>
      <c r="C96" s="16">
        <f>'[1]08'!C98</f>
        <v>0</v>
      </c>
      <c r="D96" s="16">
        <f>'[1]08'!D98</f>
        <v>30</v>
      </c>
      <c r="E96" s="16">
        <f>'[1]08'!E98</f>
        <v>0</v>
      </c>
      <c r="F96" s="15">
        <f t="shared" si="17"/>
        <v>300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270</v>
      </c>
      <c r="C97" s="16">
        <f>'[1]08'!C99</f>
        <v>0</v>
      </c>
      <c r="D97" s="16">
        <f>'[1]08'!D99</f>
        <v>30</v>
      </c>
      <c r="E97" s="16">
        <f>'[1]08'!E99</f>
        <v>0</v>
      </c>
      <c r="F97" s="15">
        <f t="shared" si="17"/>
        <v>300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270</v>
      </c>
      <c r="C98" s="16">
        <f>'[1]08'!C100</f>
        <v>0</v>
      </c>
      <c r="D98" s="16">
        <f>'[1]08'!D100</f>
        <v>30</v>
      </c>
      <c r="E98" s="16">
        <f>'[1]08'!E100</f>
        <v>0</v>
      </c>
      <c r="F98" s="15">
        <f t="shared" si="17"/>
        <v>300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45390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'[2]08'!B5</f>
        <v>40</v>
      </c>
      <c r="C3" s="200">
        <f>'[2]08'!C5</f>
        <v>50</v>
      </c>
      <c r="D3" s="200">
        <f>'[2]08'!D5</f>
        <v>0</v>
      </c>
      <c r="E3" s="200">
        <f>'[2]08'!E5</f>
        <v>0</v>
      </c>
      <c r="F3" s="15">
        <f>SUM(B3:E3)</f>
        <v>90</v>
      </c>
      <c r="G3" s="199">
        <f>'[2]08'!H5</f>
        <v>0</v>
      </c>
      <c r="H3" s="200">
        <f>'[2]08'!I5</f>
        <v>0</v>
      </c>
      <c r="I3" s="200">
        <f>'[2]08'!J5</f>
        <v>0</v>
      </c>
      <c r="J3" s="200">
        <f>'[2]08'!K5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'[2]08'!B6</f>
        <v>40</v>
      </c>
      <c r="C4" s="200">
        <f>'[2]08'!C6</f>
        <v>50</v>
      </c>
      <c r="D4" s="200">
        <f>'[2]08'!D6</f>
        <v>0</v>
      </c>
      <c r="E4" s="200">
        <f>'[2]08'!E6</f>
        <v>0</v>
      </c>
      <c r="F4" s="15">
        <f>SUM(B4:E4)</f>
        <v>90</v>
      </c>
      <c r="G4" s="199">
        <f>'[2]08'!H6</f>
        <v>0</v>
      </c>
      <c r="H4" s="200">
        <f>'[2]08'!I6</f>
        <v>0</v>
      </c>
      <c r="I4" s="200">
        <f>'[2]08'!J6</f>
        <v>0</v>
      </c>
      <c r="J4" s="200">
        <f>'[2]08'!K6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'[2]08'!B7</f>
        <v>40</v>
      </c>
      <c r="C5" s="200">
        <f>'[2]08'!C7</f>
        <v>50</v>
      </c>
      <c r="D5" s="200">
        <f>'[2]08'!D7</f>
        <v>0</v>
      </c>
      <c r="E5" s="200">
        <f>'[2]08'!E7</f>
        <v>0</v>
      </c>
      <c r="F5" s="15">
        <f t="shared" ref="F5:F68" si="6">SUM(B5:E5)</f>
        <v>90</v>
      </c>
      <c r="G5" s="199">
        <f>'[2]08'!H7</f>
        <v>0</v>
      </c>
      <c r="H5" s="200">
        <f>'[2]08'!I7</f>
        <v>0</v>
      </c>
      <c r="I5" s="200">
        <f>'[2]08'!J7</f>
        <v>0</v>
      </c>
      <c r="J5" s="200">
        <f>'[2]08'!K7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'[2]08'!B8</f>
        <v>40</v>
      </c>
      <c r="C6" s="200">
        <f>'[2]08'!C8</f>
        <v>50</v>
      </c>
      <c r="D6" s="200">
        <f>'[2]08'!D8</f>
        <v>0</v>
      </c>
      <c r="E6" s="200">
        <f>'[2]08'!E8</f>
        <v>0</v>
      </c>
      <c r="F6" s="15">
        <f t="shared" si="6"/>
        <v>90</v>
      </c>
      <c r="G6" s="199">
        <f>'[2]08'!H8</f>
        <v>0</v>
      </c>
      <c r="H6" s="200">
        <f>'[2]08'!I8</f>
        <v>0</v>
      </c>
      <c r="I6" s="200">
        <f>'[2]08'!J8</f>
        <v>0</v>
      </c>
      <c r="J6" s="200">
        <f>'[2]08'!K8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'[2]08'!B9</f>
        <v>40</v>
      </c>
      <c r="C7" s="200">
        <f>'[2]08'!C9</f>
        <v>50</v>
      </c>
      <c r="D7" s="200">
        <f>'[2]08'!D9</f>
        <v>0</v>
      </c>
      <c r="E7" s="200">
        <f>'[2]08'!E9</f>
        <v>0</v>
      </c>
      <c r="F7" s="15">
        <f t="shared" si="6"/>
        <v>90</v>
      </c>
      <c r="G7" s="199">
        <f>'[2]08'!H9</f>
        <v>0</v>
      </c>
      <c r="H7" s="200">
        <f>'[2]08'!I9</f>
        <v>0</v>
      </c>
      <c r="I7" s="200">
        <f>'[2]08'!J9</f>
        <v>0</v>
      </c>
      <c r="J7" s="200">
        <f>'[2]08'!K9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'[2]08'!B10</f>
        <v>40</v>
      </c>
      <c r="C8" s="200">
        <f>'[2]08'!C10</f>
        <v>50</v>
      </c>
      <c r="D8" s="200">
        <f>'[2]08'!D10</f>
        <v>0</v>
      </c>
      <c r="E8" s="200">
        <f>'[2]08'!E10</f>
        <v>0</v>
      </c>
      <c r="F8" s="15">
        <f t="shared" si="6"/>
        <v>90</v>
      </c>
      <c r="G8" s="199">
        <f>'[2]08'!H10</f>
        <v>0</v>
      </c>
      <c r="H8" s="200">
        <f>'[2]08'!I10</f>
        <v>0</v>
      </c>
      <c r="I8" s="200">
        <f>'[2]08'!J10</f>
        <v>0</v>
      </c>
      <c r="J8" s="200">
        <f>'[2]08'!K10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'[2]08'!B11</f>
        <v>40</v>
      </c>
      <c r="C9" s="200">
        <f>'[2]08'!C11</f>
        <v>50</v>
      </c>
      <c r="D9" s="200">
        <f>'[2]08'!D11</f>
        <v>0</v>
      </c>
      <c r="E9" s="200">
        <f>'[2]08'!E11</f>
        <v>0</v>
      </c>
      <c r="F9" s="15">
        <f t="shared" si="6"/>
        <v>90</v>
      </c>
      <c r="G9" s="199">
        <f>'[2]08'!H11</f>
        <v>0</v>
      </c>
      <c r="H9" s="200">
        <f>'[2]08'!I11</f>
        <v>0</v>
      </c>
      <c r="I9" s="200">
        <f>'[2]08'!J11</f>
        <v>0</v>
      </c>
      <c r="J9" s="200">
        <f>'[2]08'!K11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'[2]08'!B12</f>
        <v>40</v>
      </c>
      <c r="C10" s="200">
        <f>'[2]08'!C12</f>
        <v>50</v>
      </c>
      <c r="D10" s="200">
        <f>'[2]08'!D12</f>
        <v>0</v>
      </c>
      <c r="E10" s="200">
        <f>'[2]08'!E12</f>
        <v>0</v>
      </c>
      <c r="F10" s="15">
        <f t="shared" si="6"/>
        <v>90</v>
      </c>
      <c r="G10" s="199">
        <f>'[2]08'!H12</f>
        <v>0</v>
      </c>
      <c r="H10" s="200">
        <f>'[2]08'!I12</f>
        <v>0</v>
      </c>
      <c r="I10" s="200">
        <f>'[2]08'!J12</f>
        <v>0</v>
      </c>
      <c r="J10" s="200">
        <f>'[2]08'!K12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'[2]08'!B13</f>
        <v>40</v>
      </c>
      <c r="C11" s="200">
        <f>'[2]08'!C13</f>
        <v>50</v>
      </c>
      <c r="D11" s="200">
        <f>'[2]08'!D13</f>
        <v>0</v>
      </c>
      <c r="E11" s="200">
        <f>'[2]08'!E13</f>
        <v>0</v>
      </c>
      <c r="F11" s="15">
        <f t="shared" si="6"/>
        <v>90</v>
      </c>
      <c r="G11" s="199">
        <f>'[2]08'!H13</f>
        <v>0</v>
      </c>
      <c r="H11" s="200">
        <f>'[2]08'!I13</f>
        <v>0</v>
      </c>
      <c r="I11" s="200">
        <f>'[2]08'!J13</f>
        <v>0</v>
      </c>
      <c r="J11" s="200">
        <f>'[2]08'!K13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'[2]08'!B14</f>
        <v>40</v>
      </c>
      <c r="C12" s="200">
        <f>'[2]08'!C14</f>
        <v>50</v>
      </c>
      <c r="D12" s="200">
        <f>'[2]08'!D14</f>
        <v>0</v>
      </c>
      <c r="E12" s="200">
        <f>'[2]08'!E14</f>
        <v>0</v>
      </c>
      <c r="F12" s="15">
        <f t="shared" si="6"/>
        <v>90</v>
      </c>
      <c r="G12" s="199">
        <f>'[2]08'!H14</f>
        <v>0</v>
      </c>
      <c r="H12" s="200">
        <f>'[2]08'!I14</f>
        <v>0</v>
      </c>
      <c r="I12" s="200">
        <f>'[2]08'!J14</f>
        <v>0</v>
      </c>
      <c r="J12" s="200">
        <f>'[2]08'!K14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'[2]08'!B15</f>
        <v>40</v>
      </c>
      <c r="C13" s="200">
        <f>'[2]08'!C15</f>
        <v>50</v>
      </c>
      <c r="D13" s="200">
        <f>'[2]08'!D15</f>
        <v>0</v>
      </c>
      <c r="E13" s="200">
        <f>'[2]08'!E15</f>
        <v>0</v>
      </c>
      <c r="F13" s="15">
        <f t="shared" si="6"/>
        <v>90</v>
      </c>
      <c r="G13" s="199">
        <f>'[2]08'!H15</f>
        <v>0</v>
      </c>
      <c r="H13" s="200">
        <f>'[2]08'!I15</f>
        <v>0</v>
      </c>
      <c r="I13" s="200">
        <f>'[2]08'!J15</f>
        <v>0</v>
      </c>
      <c r="J13" s="200">
        <f>'[2]08'!K15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'[2]08'!B16</f>
        <v>40</v>
      </c>
      <c r="C14" s="200">
        <f>'[2]08'!C16</f>
        <v>50</v>
      </c>
      <c r="D14" s="200">
        <f>'[2]08'!D16</f>
        <v>0</v>
      </c>
      <c r="E14" s="200">
        <f>'[2]08'!E16</f>
        <v>0</v>
      </c>
      <c r="F14" s="15">
        <f t="shared" si="6"/>
        <v>90</v>
      </c>
      <c r="G14" s="199">
        <f>'[2]08'!H16</f>
        <v>0</v>
      </c>
      <c r="H14" s="200">
        <f>'[2]08'!I16</f>
        <v>0</v>
      </c>
      <c r="I14" s="200">
        <f>'[2]08'!J16</f>
        <v>0</v>
      </c>
      <c r="J14" s="200">
        <f>'[2]08'!K16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'[2]08'!B17</f>
        <v>40</v>
      </c>
      <c r="C15" s="200">
        <f>'[2]08'!C17</f>
        <v>50</v>
      </c>
      <c r="D15" s="200">
        <f>'[2]08'!D17</f>
        <v>0</v>
      </c>
      <c r="E15" s="200">
        <f>'[2]08'!E17</f>
        <v>0</v>
      </c>
      <c r="F15" s="15">
        <f t="shared" si="6"/>
        <v>90</v>
      </c>
      <c r="G15" s="199">
        <f>'[2]08'!H17</f>
        <v>0</v>
      </c>
      <c r="H15" s="200">
        <f>'[2]08'!I17</f>
        <v>0</v>
      </c>
      <c r="I15" s="200">
        <f>'[2]08'!J17</f>
        <v>0</v>
      </c>
      <c r="J15" s="200">
        <f>'[2]08'!K17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'[2]08'!B18</f>
        <v>40</v>
      </c>
      <c r="C16" s="200">
        <f>'[2]08'!C18</f>
        <v>50</v>
      </c>
      <c r="D16" s="200">
        <f>'[2]08'!D18</f>
        <v>0</v>
      </c>
      <c r="E16" s="200">
        <f>'[2]08'!E18</f>
        <v>0</v>
      </c>
      <c r="F16" s="15">
        <f t="shared" si="6"/>
        <v>90</v>
      </c>
      <c r="G16" s="199">
        <f>'[2]08'!H18</f>
        <v>0</v>
      </c>
      <c r="H16" s="200">
        <f>'[2]08'!I18</f>
        <v>0</v>
      </c>
      <c r="I16" s="200">
        <f>'[2]08'!J18</f>
        <v>0</v>
      </c>
      <c r="J16" s="200">
        <f>'[2]08'!K18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'[2]08'!B19</f>
        <v>40</v>
      </c>
      <c r="C17" s="200">
        <f>'[2]08'!C19</f>
        <v>50</v>
      </c>
      <c r="D17" s="200">
        <f>'[2]08'!D19</f>
        <v>0</v>
      </c>
      <c r="E17" s="200">
        <f>'[2]08'!E19</f>
        <v>0</v>
      </c>
      <c r="F17" s="15">
        <f t="shared" si="6"/>
        <v>90</v>
      </c>
      <c r="G17" s="199">
        <f>'[2]08'!H19</f>
        <v>0</v>
      </c>
      <c r="H17" s="200">
        <f>'[2]08'!I19</f>
        <v>0</v>
      </c>
      <c r="I17" s="200">
        <f>'[2]08'!J19</f>
        <v>0</v>
      </c>
      <c r="J17" s="200">
        <f>'[2]08'!K19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'[2]08'!B20</f>
        <v>40</v>
      </c>
      <c r="C18" s="200">
        <f>'[2]08'!C20</f>
        <v>50</v>
      </c>
      <c r="D18" s="200">
        <f>'[2]08'!D20</f>
        <v>0</v>
      </c>
      <c r="E18" s="200">
        <f>'[2]08'!E20</f>
        <v>0</v>
      </c>
      <c r="F18" s="15">
        <f t="shared" si="6"/>
        <v>90</v>
      </c>
      <c r="G18" s="199">
        <f>'[2]08'!H20</f>
        <v>0</v>
      </c>
      <c r="H18" s="200">
        <f>'[2]08'!I20</f>
        <v>0</v>
      </c>
      <c r="I18" s="200">
        <f>'[2]08'!J20</f>
        <v>0</v>
      </c>
      <c r="J18" s="200">
        <f>'[2]08'!K20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'[2]08'!B21</f>
        <v>40</v>
      </c>
      <c r="C19" s="200">
        <f>'[2]08'!C21</f>
        <v>50</v>
      </c>
      <c r="D19" s="200">
        <f>'[2]08'!D21</f>
        <v>0</v>
      </c>
      <c r="E19" s="200">
        <f>'[2]08'!E21</f>
        <v>0</v>
      </c>
      <c r="F19" s="15">
        <f t="shared" si="6"/>
        <v>90</v>
      </c>
      <c r="G19" s="199">
        <f>'[2]08'!H21</f>
        <v>0</v>
      </c>
      <c r="H19" s="200">
        <f>'[2]08'!I21</f>
        <v>0</v>
      </c>
      <c r="I19" s="200">
        <f>'[2]08'!J21</f>
        <v>0</v>
      </c>
      <c r="J19" s="200">
        <f>'[2]08'!K21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'[2]08'!B22</f>
        <v>40</v>
      </c>
      <c r="C20" s="200">
        <f>'[2]08'!C22</f>
        <v>50</v>
      </c>
      <c r="D20" s="200">
        <f>'[2]08'!D22</f>
        <v>0</v>
      </c>
      <c r="E20" s="200">
        <f>'[2]08'!E22</f>
        <v>0</v>
      </c>
      <c r="F20" s="15">
        <f t="shared" si="6"/>
        <v>90</v>
      </c>
      <c r="G20" s="199">
        <f>'[2]08'!H22</f>
        <v>0</v>
      </c>
      <c r="H20" s="200">
        <f>'[2]08'!I22</f>
        <v>0</v>
      </c>
      <c r="I20" s="200">
        <f>'[2]08'!J22</f>
        <v>0</v>
      </c>
      <c r="J20" s="200">
        <f>'[2]08'!K22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'[2]08'!B23</f>
        <v>40</v>
      </c>
      <c r="C21" s="200">
        <f>'[2]08'!C23</f>
        <v>50</v>
      </c>
      <c r="D21" s="200">
        <f>'[2]08'!D23</f>
        <v>0</v>
      </c>
      <c r="E21" s="200">
        <f>'[2]08'!E23</f>
        <v>0</v>
      </c>
      <c r="F21" s="15">
        <f t="shared" si="6"/>
        <v>90</v>
      </c>
      <c r="G21" s="199">
        <f>'[2]08'!H23</f>
        <v>0</v>
      </c>
      <c r="H21" s="200">
        <f>'[2]08'!I23</f>
        <v>0</v>
      </c>
      <c r="I21" s="200">
        <f>'[2]08'!J23</f>
        <v>0</v>
      </c>
      <c r="J21" s="200">
        <f>'[2]08'!K23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'[2]08'!B24</f>
        <v>40</v>
      </c>
      <c r="C22" s="200">
        <f>'[2]08'!C24</f>
        <v>50</v>
      </c>
      <c r="D22" s="200">
        <f>'[2]08'!D24</f>
        <v>0</v>
      </c>
      <c r="E22" s="200">
        <f>'[2]08'!E24</f>
        <v>0</v>
      </c>
      <c r="F22" s="15">
        <f t="shared" si="6"/>
        <v>90</v>
      </c>
      <c r="G22" s="199">
        <f>'[2]08'!H24</f>
        <v>0</v>
      </c>
      <c r="H22" s="200">
        <f>'[2]08'!I24</f>
        <v>0</v>
      </c>
      <c r="I22" s="200">
        <f>'[2]08'!J24</f>
        <v>0</v>
      </c>
      <c r="J22" s="200">
        <f>'[2]08'!K24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'[2]08'!B25</f>
        <v>40</v>
      </c>
      <c r="C23" s="200">
        <f>'[2]08'!C25</f>
        <v>50</v>
      </c>
      <c r="D23" s="200">
        <f>'[2]08'!D25</f>
        <v>0</v>
      </c>
      <c r="E23" s="200">
        <f>'[2]08'!E25</f>
        <v>0</v>
      </c>
      <c r="F23" s="15">
        <f t="shared" si="6"/>
        <v>90</v>
      </c>
      <c r="G23" s="199">
        <f>'[2]08'!H25</f>
        <v>0</v>
      </c>
      <c r="H23" s="200">
        <f>'[2]08'!I25</f>
        <v>0</v>
      </c>
      <c r="I23" s="200">
        <f>'[2]08'!J25</f>
        <v>0</v>
      </c>
      <c r="J23" s="200">
        <f>'[2]08'!K25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'[2]08'!B26</f>
        <v>40</v>
      </c>
      <c r="C24" s="200">
        <f>'[2]08'!C26</f>
        <v>50</v>
      </c>
      <c r="D24" s="200">
        <f>'[2]08'!D26</f>
        <v>0</v>
      </c>
      <c r="E24" s="200">
        <f>'[2]08'!E26</f>
        <v>0</v>
      </c>
      <c r="F24" s="15">
        <f t="shared" si="6"/>
        <v>90</v>
      </c>
      <c r="G24" s="199">
        <f>'[2]08'!H26</f>
        <v>0</v>
      </c>
      <c r="H24" s="200">
        <f>'[2]08'!I26</f>
        <v>0</v>
      </c>
      <c r="I24" s="200">
        <f>'[2]08'!J26</f>
        <v>0</v>
      </c>
      <c r="J24" s="200">
        <f>'[2]08'!K26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'[2]08'!B27</f>
        <v>40</v>
      </c>
      <c r="C25" s="200">
        <f>'[2]08'!C27</f>
        <v>50</v>
      </c>
      <c r="D25" s="200">
        <f>'[2]08'!D27</f>
        <v>0</v>
      </c>
      <c r="E25" s="200">
        <f>'[2]08'!E27</f>
        <v>0</v>
      </c>
      <c r="F25" s="15">
        <f t="shared" si="6"/>
        <v>90</v>
      </c>
      <c r="G25" s="199">
        <f>'[2]08'!H27</f>
        <v>0</v>
      </c>
      <c r="H25" s="200">
        <f>'[2]08'!I27</f>
        <v>0</v>
      </c>
      <c r="I25" s="200">
        <f>'[2]08'!J27</f>
        <v>0</v>
      </c>
      <c r="J25" s="200">
        <f>'[2]08'!K27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'[2]08'!B28</f>
        <v>40</v>
      </c>
      <c r="C26" s="200">
        <f>'[2]08'!C28</f>
        <v>50</v>
      </c>
      <c r="D26" s="200">
        <f>'[2]08'!D28</f>
        <v>0</v>
      </c>
      <c r="E26" s="200">
        <f>'[2]08'!E28</f>
        <v>0</v>
      </c>
      <c r="F26" s="15">
        <f t="shared" si="6"/>
        <v>90</v>
      </c>
      <c r="G26" s="199">
        <f>'[2]08'!H28</f>
        <v>0</v>
      </c>
      <c r="H26" s="200">
        <f>'[2]08'!I28</f>
        <v>0</v>
      </c>
      <c r="I26" s="200">
        <f>'[2]08'!J28</f>
        <v>0</v>
      </c>
      <c r="J26" s="200">
        <f>'[2]08'!K28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'[2]08'!B29</f>
        <v>40</v>
      </c>
      <c r="C27" s="200">
        <f>'[2]08'!C29</f>
        <v>50</v>
      </c>
      <c r="D27" s="200">
        <f>'[2]08'!D29</f>
        <v>0</v>
      </c>
      <c r="E27" s="200">
        <f>'[2]08'!E29</f>
        <v>0</v>
      </c>
      <c r="F27" s="15">
        <f t="shared" si="6"/>
        <v>90</v>
      </c>
      <c r="G27" s="199">
        <f>'[2]08'!H29</f>
        <v>0</v>
      </c>
      <c r="H27" s="200">
        <f>'[2]08'!I29</f>
        <v>0</v>
      </c>
      <c r="I27" s="200">
        <f>'[2]08'!J29</f>
        <v>0</v>
      </c>
      <c r="J27" s="200">
        <f>'[2]08'!K29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'[2]08'!B30</f>
        <v>40</v>
      </c>
      <c r="C28" s="200">
        <f>'[2]08'!C30</f>
        <v>50</v>
      </c>
      <c r="D28" s="200">
        <f>'[2]08'!D30</f>
        <v>0</v>
      </c>
      <c r="E28" s="200">
        <f>'[2]08'!E30</f>
        <v>0</v>
      </c>
      <c r="F28" s="15">
        <f t="shared" si="6"/>
        <v>90</v>
      </c>
      <c r="G28" s="199">
        <f>'[2]08'!H30</f>
        <v>0</v>
      </c>
      <c r="H28" s="200">
        <f>'[2]08'!I30</f>
        <v>0</v>
      </c>
      <c r="I28" s="200">
        <f>'[2]08'!J30</f>
        <v>0</v>
      </c>
      <c r="J28" s="200">
        <f>'[2]08'!K30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'[2]08'!B31</f>
        <v>40</v>
      </c>
      <c r="C29" s="200">
        <f>'[2]08'!C31</f>
        <v>50</v>
      </c>
      <c r="D29" s="200">
        <f>'[2]08'!D31</f>
        <v>0</v>
      </c>
      <c r="E29" s="200">
        <f>'[2]08'!E31</f>
        <v>0</v>
      </c>
      <c r="F29" s="15">
        <f t="shared" si="6"/>
        <v>90</v>
      </c>
      <c r="G29" s="199">
        <f>'[2]08'!H31</f>
        <v>0</v>
      </c>
      <c r="H29" s="200">
        <f>'[2]08'!I31</f>
        <v>0</v>
      </c>
      <c r="I29" s="200">
        <f>'[2]08'!J31</f>
        <v>0</v>
      </c>
      <c r="J29" s="200">
        <f>'[2]08'!K31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'[2]08'!B32</f>
        <v>40</v>
      </c>
      <c r="C30" s="200">
        <f>'[2]08'!C32</f>
        <v>50</v>
      </c>
      <c r="D30" s="200">
        <f>'[2]08'!D32</f>
        <v>0</v>
      </c>
      <c r="E30" s="200">
        <f>'[2]08'!E32</f>
        <v>0</v>
      </c>
      <c r="F30" s="15">
        <f t="shared" si="6"/>
        <v>90</v>
      </c>
      <c r="G30" s="199">
        <f>'[2]08'!H32</f>
        <v>0</v>
      </c>
      <c r="H30" s="200">
        <f>'[2]08'!I32</f>
        <v>0</v>
      </c>
      <c r="I30" s="200">
        <f>'[2]08'!J32</f>
        <v>0</v>
      </c>
      <c r="J30" s="200">
        <f>'[2]08'!K32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'[2]08'!B33</f>
        <v>40</v>
      </c>
      <c r="C31" s="200">
        <f>'[2]08'!C33</f>
        <v>50</v>
      </c>
      <c r="D31" s="200">
        <f>'[2]08'!D33</f>
        <v>0</v>
      </c>
      <c r="E31" s="200">
        <f>'[2]08'!E33</f>
        <v>0</v>
      </c>
      <c r="F31" s="15">
        <f t="shared" si="6"/>
        <v>90</v>
      </c>
      <c r="G31" s="199">
        <f>'[2]08'!H33</f>
        <v>0</v>
      </c>
      <c r="H31" s="200">
        <f>'[2]08'!I33</f>
        <v>0</v>
      </c>
      <c r="I31" s="200">
        <f>'[2]08'!J33</f>
        <v>0</v>
      </c>
      <c r="J31" s="200">
        <f>'[2]08'!K33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'[2]08'!B34</f>
        <v>40</v>
      </c>
      <c r="C32" s="200">
        <f>'[2]08'!C34</f>
        <v>50</v>
      </c>
      <c r="D32" s="200">
        <f>'[2]08'!D34</f>
        <v>0</v>
      </c>
      <c r="E32" s="200">
        <f>'[2]08'!E34</f>
        <v>0</v>
      </c>
      <c r="F32" s="15">
        <f t="shared" si="6"/>
        <v>90</v>
      </c>
      <c r="G32" s="199">
        <f>'[2]08'!H34</f>
        <v>0</v>
      </c>
      <c r="H32" s="200">
        <f>'[2]08'!I34</f>
        <v>0</v>
      </c>
      <c r="I32" s="200">
        <f>'[2]08'!J34</f>
        <v>0</v>
      </c>
      <c r="J32" s="200">
        <f>'[2]08'!K34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'[2]08'!B35</f>
        <v>40</v>
      </c>
      <c r="C33" s="200">
        <f>'[2]08'!C35</f>
        <v>50</v>
      </c>
      <c r="D33" s="200">
        <f>'[2]08'!D35</f>
        <v>0</v>
      </c>
      <c r="E33" s="200">
        <f>'[2]08'!E35</f>
        <v>0</v>
      </c>
      <c r="F33" s="15">
        <f t="shared" si="6"/>
        <v>90</v>
      </c>
      <c r="G33" s="199">
        <f>'[2]08'!H35</f>
        <v>0</v>
      </c>
      <c r="H33" s="200">
        <f>'[2]08'!I35</f>
        <v>0</v>
      </c>
      <c r="I33" s="200">
        <f>'[2]08'!J35</f>
        <v>0</v>
      </c>
      <c r="J33" s="200">
        <f>'[2]08'!K35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'[2]08'!B36</f>
        <v>40</v>
      </c>
      <c r="C34" s="200">
        <f>'[2]08'!C36</f>
        <v>50</v>
      </c>
      <c r="D34" s="200">
        <f>'[2]08'!D36</f>
        <v>0</v>
      </c>
      <c r="E34" s="200">
        <f>'[2]08'!E36</f>
        <v>0</v>
      </c>
      <c r="F34" s="15">
        <f t="shared" si="6"/>
        <v>90</v>
      </c>
      <c r="G34" s="199">
        <f>'[2]08'!H36</f>
        <v>0</v>
      </c>
      <c r="H34" s="200">
        <f>'[2]08'!I36</f>
        <v>0</v>
      </c>
      <c r="I34" s="200">
        <f>'[2]08'!J36</f>
        <v>0</v>
      </c>
      <c r="J34" s="200">
        <f>'[2]08'!K36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'[2]08'!B37</f>
        <v>40</v>
      </c>
      <c r="C35" s="200">
        <f>'[2]08'!C37</f>
        <v>50</v>
      </c>
      <c r="D35" s="200">
        <f>'[2]08'!D37</f>
        <v>0</v>
      </c>
      <c r="E35" s="200">
        <f>'[2]08'!E37</f>
        <v>0</v>
      </c>
      <c r="F35" s="15">
        <f t="shared" si="6"/>
        <v>90</v>
      </c>
      <c r="G35" s="199">
        <f>'[2]08'!H37</f>
        <v>0</v>
      </c>
      <c r="H35" s="200">
        <f>'[2]08'!I37</f>
        <v>0</v>
      </c>
      <c r="I35" s="200">
        <f>'[2]08'!J37</f>
        <v>0</v>
      </c>
      <c r="J35" s="200">
        <f>'[2]08'!K37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'[2]08'!B38</f>
        <v>40</v>
      </c>
      <c r="C36" s="200">
        <f>'[2]08'!C38</f>
        <v>50</v>
      </c>
      <c r="D36" s="200">
        <f>'[2]08'!D38</f>
        <v>0</v>
      </c>
      <c r="E36" s="200">
        <f>'[2]08'!E38</f>
        <v>0</v>
      </c>
      <c r="F36" s="15">
        <f t="shared" si="6"/>
        <v>90</v>
      </c>
      <c r="G36" s="199">
        <f>'[2]08'!H38</f>
        <v>0</v>
      </c>
      <c r="H36" s="200">
        <f>'[2]08'!I38</f>
        <v>0</v>
      </c>
      <c r="I36" s="200">
        <f>'[2]08'!J38</f>
        <v>0</v>
      </c>
      <c r="J36" s="200">
        <f>'[2]08'!K38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'[2]08'!B39</f>
        <v>40</v>
      </c>
      <c r="C37" s="200">
        <f>'[2]08'!C39</f>
        <v>50</v>
      </c>
      <c r="D37" s="200">
        <f>'[2]08'!D39</f>
        <v>0</v>
      </c>
      <c r="E37" s="200">
        <f>'[2]08'!E39</f>
        <v>0</v>
      </c>
      <c r="F37" s="15">
        <f t="shared" si="6"/>
        <v>90</v>
      </c>
      <c r="G37" s="199">
        <f>'[2]08'!H39</f>
        <v>0</v>
      </c>
      <c r="H37" s="200">
        <f>'[2]08'!I39</f>
        <v>0</v>
      </c>
      <c r="I37" s="200">
        <f>'[2]08'!J39</f>
        <v>0</v>
      </c>
      <c r="J37" s="200">
        <f>'[2]08'!K39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'[2]08'!B40</f>
        <v>40</v>
      </c>
      <c r="C38" s="200">
        <f>'[2]08'!C40</f>
        <v>50</v>
      </c>
      <c r="D38" s="200">
        <f>'[2]08'!D40</f>
        <v>0</v>
      </c>
      <c r="E38" s="200">
        <f>'[2]08'!E40</f>
        <v>0</v>
      </c>
      <c r="F38" s="15">
        <f t="shared" si="6"/>
        <v>90</v>
      </c>
      <c r="G38" s="199">
        <f>'[2]08'!H40</f>
        <v>0</v>
      </c>
      <c r="H38" s="200">
        <f>'[2]08'!I40</f>
        <v>0</v>
      </c>
      <c r="I38" s="200">
        <f>'[2]08'!J40</f>
        <v>0</v>
      </c>
      <c r="J38" s="200">
        <f>'[2]08'!K40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'[2]08'!B41</f>
        <v>40</v>
      </c>
      <c r="C39" s="200">
        <f>'[2]08'!C41</f>
        <v>50</v>
      </c>
      <c r="D39" s="200">
        <f>'[2]08'!D41</f>
        <v>0</v>
      </c>
      <c r="E39" s="200">
        <f>'[2]08'!E41</f>
        <v>0</v>
      </c>
      <c r="F39" s="15">
        <f t="shared" si="6"/>
        <v>90</v>
      </c>
      <c r="G39" s="199">
        <f>'[2]08'!H41</f>
        <v>0</v>
      </c>
      <c r="H39" s="200">
        <f>'[2]08'!I41</f>
        <v>0</v>
      </c>
      <c r="I39" s="200">
        <f>'[2]08'!J41</f>
        <v>0</v>
      </c>
      <c r="J39" s="200">
        <f>'[2]08'!K41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'[2]08'!B42</f>
        <v>40</v>
      </c>
      <c r="C40" s="200">
        <f>'[2]08'!C42</f>
        <v>50</v>
      </c>
      <c r="D40" s="200">
        <f>'[2]08'!D42</f>
        <v>0</v>
      </c>
      <c r="E40" s="200">
        <f>'[2]08'!E42</f>
        <v>0</v>
      </c>
      <c r="F40" s="15">
        <f t="shared" si="6"/>
        <v>90</v>
      </c>
      <c r="G40" s="199">
        <f>'[2]08'!H42</f>
        <v>0</v>
      </c>
      <c r="H40" s="200">
        <f>'[2]08'!I42</f>
        <v>0</v>
      </c>
      <c r="I40" s="200">
        <f>'[2]08'!J42</f>
        <v>0</v>
      </c>
      <c r="J40" s="200">
        <f>'[2]08'!K42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'[2]08'!B43</f>
        <v>40</v>
      </c>
      <c r="C41" s="200">
        <f>'[2]08'!C43</f>
        <v>50</v>
      </c>
      <c r="D41" s="200">
        <f>'[2]08'!D43</f>
        <v>0</v>
      </c>
      <c r="E41" s="200">
        <f>'[2]08'!E43</f>
        <v>0</v>
      </c>
      <c r="F41" s="15">
        <f t="shared" si="6"/>
        <v>90</v>
      </c>
      <c r="G41" s="199">
        <f>'[2]08'!H43</f>
        <v>0</v>
      </c>
      <c r="H41" s="200">
        <f>'[2]08'!I43</f>
        <v>0</v>
      </c>
      <c r="I41" s="200">
        <f>'[2]08'!J43</f>
        <v>0</v>
      </c>
      <c r="J41" s="200">
        <f>'[2]08'!K43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'[2]08'!B44</f>
        <v>40</v>
      </c>
      <c r="C42" s="200">
        <f>'[2]08'!C44</f>
        <v>50</v>
      </c>
      <c r="D42" s="200">
        <f>'[2]08'!D44</f>
        <v>0</v>
      </c>
      <c r="E42" s="200">
        <f>'[2]08'!E44</f>
        <v>0</v>
      </c>
      <c r="F42" s="15">
        <f t="shared" si="6"/>
        <v>90</v>
      </c>
      <c r="G42" s="199">
        <f>'[2]08'!H44</f>
        <v>0</v>
      </c>
      <c r="H42" s="200">
        <f>'[2]08'!I44</f>
        <v>0</v>
      </c>
      <c r="I42" s="200">
        <f>'[2]08'!J44</f>
        <v>0</v>
      </c>
      <c r="J42" s="200">
        <f>'[2]08'!K44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'[2]08'!B45</f>
        <v>40</v>
      </c>
      <c r="C43" s="200">
        <f>'[2]08'!C45</f>
        <v>50</v>
      </c>
      <c r="D43" s="200">
        <f>'[2]08'!D45</f>
        <v>0</v>
      </c>
      <c r="E43" s="200">
        <f>'[2]08'!E45</f>
        <v>0</v>
      </c>
      <c r="F43" s="15">
        <f t="shared" si="6"/>
        <v>90</v>
      </c>
      <c r="G43" s="199">
        <f>'[2]08'!H45</f>
        <v>0</v>
      </c>
      <c r="H43" s="200">
        <f>'[2]08'!I45</f>
        <v>0</v>
      </c>
      <c r="I43" s="200">
        <f>'[2]08'!J45</f>
        <v>0</v>
      </c>
      <c r="J43" s="200">
        <f>'[2]08'!K45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'[2]08'!B46</f>
        <v>40</v>
      </c>
      <c r="C44" s="200">
        <f>'[2]08'!C46</f>
        <v>50</v>
      </c>
      <c r="D44" s="200">
        <f>'[2]08'!D46</f>
        <v>0</v>
      </c>
      <c r="E44" s="200">
        <f>'[2]08'!E46</f>
        <v>0</v>
      </c>
      <c r="F44" s="15">
        <f t="shared" si="6"/>
        <v>90</v>
      </c>
      <c r="G44" s="199">
        <f>'[2]08'!H46</f>
        <v>0</v>
      </c>
      <c r="H44" s="200">
        <f>'[2]08'!I46</f>
        <v>0</v>
      </c>
      <c r="I44" s="200">
        <f>'[2]08'!J46</f>
        <v>0</v>
      </c>
      <c r="J44" s="200">
        <f>'[2]08'!K46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'[2]08'!B47</f>
        <v>40</v>
      </c>
      <c r="C45" s="200">
        <f>'[2]08'!C47</f>
        <v>50</v>
      </c>
      <c r="D45" s="200">
        <f>'[2]08'!D47</f>
        <v>0</v>
      </c>
      <c r="E45" s="200">
        <f>'[2]08'!E47</f>
        <v>0</v>
      </c>
      <c r="F45" s="15">
        <f t="shared" si="6"/>
        <v>90</v>
      </c>
      <c r="G45" s="199">
        <f>'[2]08'!H47</f>
        <v>0</v>
      </c>
      <c r="H45" s="200">
        <f>'[2]08'!I47</f>
        <v>0</v>
      </c>
      <c r="I45" s="200">
        <f>'[2]08'!J47</f>
        <v>0</v>
      </c>
      <c r="J45" s="200">
        <f>'[2]08'!K47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'[2]08'!B48</f>
        <v>40</v>
      </c>
      <c r="C46" s="200">
        <f>'[2]08'!C48</f>
        <v>50</v>
      </c>
      <c r="D46" s="200">
        <f>'[2]08'!D48</f>
        <v>0</v>
      </c>
      <c r="E46" s="200">
        <f>'[2]08'!E48</f>
        <v>0</v>
      </c>
      <c r="F46" s="15">
        <f t="shared" si="6"/>
        <v>90</v>
      </c>
      <c r="G46" s="199">
        <f>'[2]08'!H48</f>
        <v>0</v>
      </c>
      <c r="H46" s="200">
        <f>'[2]08'!I48</f>
        <v>0</v>
      </c>
      <c r="I46" s="200">
        <f>'[2]08'!J48</f>
        <v>0</v>
      </c>
      <c r="J46" s="200">
        <f>'[2]08'!K48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'[2]08'!B49</f>
        <v>40</v>
      </c>
      <c r="C47" s="200">
        <f>'[2]08'!C49</f>
        <v>50</v>
      </c>
      <c r="D47" s="200">
        <f>'[2]08'!D49</f>
        <v>0</v>
      </c>
      <c r="E47" s="200">
        <f>'[2]08'!E49</f>
        <v>0</v>
      </c>
      <c r="F47" s="15">
        <f t="shared" si="6"/>
        <v>90</v>
      </c>
      <c r="G47" s="199">
        <f>'[2]08'!H49</f>
        <v>0</v>
      </c>
      <c r="H47" s="200">
        <f>'[2]08'!I49</f>
        <v>0</v>
      </c>
      <c r="I47" s="200">
        <f>'[2]08'!J49</f>
        <v>0</v>
      </c>
      <c r="J47" s="200">
        <f>'[2]08'!K49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'[2]08'!B50</f>
        <v>40</v>
      </c>
      <c r="C48" s="200">
        <f>'[2]08'!C50</f>
        <v>50</v>
      </c>
      <c r="D48" s="200">
        <f>'[2]08'!D50</f>
        <v>0</v>
      </c>
      <c r="E48" s="200">
        <f>'[2]08'!E50</f>
        <v>0</v>
      </c>
      <c r="F48" s="15">
        <f t="shared" si="6"/>
        <v>90</v>
      </c>
      <c r="G48" s="199">
        <f>'[2]08'!H50</f>
        <v>0</v>
      </c>
      <c r="H48" s="200">
        <f>'[2]08'!I50</f>
        <v>0</v>
      </c>
      <c r="I48" s="200">
        <f>'[2]08'!J50</f>
        <v>0</v>
      </c>
      <c r="J48" s="200">
        <f>'[2]08'!K50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'[2]08'!B51</f>
        <v>40</v>
      </c>
      <c r="C49" s="200">
        <f>'[2]08'!C51</f>
        <v>50</v>
      </c>
      <c r="D49" s="200">
        <f>'[2]08'!D51</f>
        <v>0</v>
      </c>
      <c r="E49" s="200">
        <f>'[2]08'!E51</f>
        <v>0</v>
      </c>
      <c r="F49" s="15">
        <f t="shared" si="6"/>
        <v>90</v>
      </c>
      <c r="G49" s="199">
        <f>'[2]08'!H51</f>
        <v>0</v>
      </c>
      <c r="H49" s="200">
        <f>'[2]08'!I51</f>
        <v>0</v>
      </c>
      <c r="I49" s="200">
        <f>'[2]08'!J51</f>
        <v>0</v>
      </c>
      <c r="J49" s="200">
        <f>'[2]08'!K51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'[2]08'!B52</f>
        <v>40</v>
      </c>
      <c r="C50" s="200">
        <f>'[2]08'!C52</f>
        <v>50</v>
      </c>
      <c r="D50" s="200">
        <f>'[2]08'!D52</f>
        <v>0</v>
      </c>
      <c r="E50" s="200">
        <f>'[2]08'!E52</f>
        <v>0</v>
      </c>
      <c r="F50" s="15">
        <f t="shared" si="6"/>
        <v>90</v>
      </c>
      <c r="G50" s="199">
        <f>'[2]08'!H52</f>
        <v>0</v>
      </c>
      <c r="H50" s="200">
        <f>'[2]08'!I52</f>
        <v>0</v>
      </c>
      <c r="I50" s="200">
        <f>'[2]08'!J52</f>
        <v>0</v>
      </c>
      <c r="J50" s="200">
        <f>'[2]08'!K52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'[2]08'!B53</f>
        <v>40</v>
      </c>
      <c r="C51" s="200">
        <f>'[2]08'!C53</f>
        <v>50</v>
      </c>
      <c r="D51" s="200">
        <f>'[2]08'!D53</f>
        <v>0</v>
      </c>
      <c r="E51" s="200">
        <f>'[2]08'!E53</f>
        <v>0</v>
      </c>
      <c r="F51" s="15">
        <f t="shared" si="6"/>
        <v>90</v>
      </c>
      <c r="G51" s="199">
        <f>'[2]08'!H53</f>
        <v>0</v>
      </c>
      <c r="H51" s="200">
        <f>'[2]08'!I53</f>
        <v>0</v>
      </c>
      <c r="I51" s="200">
        <f>'[2]08'!J53</f>
        <v>0</v>
      </c>
      <c r="J51" s="200">
        <f>'[2]08'!K53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'[2]08'!B54</f>
        <v>40</v>
      </c>
      <c r="C52" s="200">
        <f>'[2]08'!C54</f>
        <v>50</v>
      </c>
      <c r="D52" s="200">
        <f>'[2]08'!D54</f>
        <v>0</v>
      </c>
      <c r="E52" s="200">
        <f>'[2]08'!E54</f>
        <v>0</v>
      </c>
      <c r="F52" s="15">
        <f t="shared" si="6"/>
        <v>90</v>
      </c>
      <c r="G52" s="199">
        <f>'[2]08'!H54</f>
        <v>0</v>
      </c>
      <c r="H52" s="200">
        <f>'[2]08'!I54</f>
        <v>0</v>
      </c>
      <c r="I52" s="200">
        <f>'[2]08'!J54</f>
        <v>0</v>
      </c>
      <c r="J52" s="200">
        <f>'[2]08'!K54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'[2]08'!B55</f>
        <v>40</v>
      </c>
      <c r="C53" s="200">
        <f>'[2]08'!C55</f>
        <v>50</v>
      </c>
      <c r="D53" s="200">
        <f>'[2]08'!D55</f>
        <v>0</v>
      </c>
      <c r="E53" s="200">
        <f>'[2]08'!E55</f>
        <v>0</v>
      </c>
      <c r="F53" s="15">
        <f t="shared" si="6"/>
        <v>90</v>
      </c>
      <c r="G53" s="199">
        <f>'[2]08'!H55</f>
        <v>0</v>
      </c>
      <c r="H53" s="200">
        <f>'[2]08'!I55</f>
        <v>0</v>
      </c>
      <c r="I53" s="200">
        <f>'[2]08'!J55</f>
        <v>0</v>
      </c>
      <c r="J53" s="200">
        <f>'[2]08'!K55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'[2]08'!B56</f>
        <v>40</v>
      </c>
      <c r="C54" s="200">
        <f>'[2]08'!C56</f>
        <v>50</v>
      </c>
      <c r="D54" s="200">
        <f>'[2]08'!D56</f>
        <v>0</v>
      </c>
      <c r="E54" s="200">
        <f>'[2]08'!E56</f>
        <v>0</v>
      </c>
      <c r="F54" s="15">
        <f t="shared" si="6"/>
        <v>90</v>
      </c>
      <c r="G54" s="199">
        <f>'[2]08'!H56</f>
        <v>0</v>
      </c>
      <c r="H54" s="200">
        <f>'[2]08'!I56</f>
        <v>0</v>
      </c>
      <c r="I54" s="200">
        <f>'[2]08'!J56</f>
        <v>0</v>
      </c>
      <c r="J54" s="200">
        <f>'[2]08'!K56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'[2]08'!B57</f>
        <v>40</v>
      </c>
      <c r="C55" s="200">
        <f>'[2]08'!C57</f>
        <v>50</v>
      </c>
      <c r="D55" s="200">
        <f>'[2]08'!D57</f>
        <v>0</v>
      </c>
      <c r="E55" s="200">
        <f>'[2]08'!E57</f>
        <v>0</v>
      </c>
      <c r="F55" s="15">
        <f t="shared" si="6"/>
        <v>90</v>
      </c>
      <c r="G55" s="199">
        <f>'[2]08'!H57</f>
        <v>0</v>
      </c>
      <c r="H55" s="200">
        <f>'[2]08'!I57</f>
        <v>0</v>
      </c>
      <c r="I55" s="200">
        <f>'[2]08'!J57</f>
        <v>0</v>
      </c>
      <c r="J55" s="200">
        <f>'[2]08'!K57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'[2]08'!B58</f>
        <v>40</v>
      </c>
      <c r="C56" s="200">
        <f>'[2]08'!C58</f>
        <v>50</v>
      </c>
      <c r="D56" s="200">
        <f>'[2]08'!D58</f>
        <v>0</v>
      </c>
      <c r="E56" s="200">
        <f>'[2]08'!E58</f>
        <v>0</v>
      </c>
      <c r="F56" s="15">
        <f t="shared" si="6"/>
        <v>90</v>
      </c>
      <c r="G56" s="199">
        <f>'[2]08'!H58</f>
        <v>0</v>
      </c>
      <c r="H56" s="200">
        <f>'[2]08'!I58</f>
        <v>0</v>
      </c>
      <c r="I56" s="200">
        <f>'[2]08'!J58</f>
        <v>0</v>
      </c>
      <c r="J56" s="200">
        <f>'[2]08'!K58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'[2]08'!B59</f>
        <v>40</v>
      </c>
      <c r="C57" s="200">
        <f>'[2]08'!C59</f>
        <v>50</v>
      </c>
      <c r="D57" s="200">
        <f>'[2]08'!D59</f>
        <v>0</v>
      </c>
      <c r="E57" s="200">
        <f>'[2]08'!E59</f>
        <v>0</v>
      </c>
      <c r="F57" s="15">
        <f t="shared" si="6"/>
        <v>90</v>
      </c>
      <c r="G57" s="199">
        <f>'[2]08'!H59</f>
        <v>0</v>
      </c>
      <c r="H57" s="200">
        <f>'[2]08'!I59</f>
        <v>0</v>
      </c>
      <c r="I57" s="200">
        <f>'[2]08'!J59</f>
        <v>0</v>
      </c>
      <c r="J57" s="200">
        <f>'[2]08'!K59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'[2]08'!B60</f>
        <v>40</v>
      </c>
      <c r="C58" s="200">
        <f>'[2]08'!C60</f>
        <v>50</v>
      </c>
      <c r="D58" s="200">
        <f>'[2]08'!D60</f>
        <v>0</v>
      </c>
      <c r="E58" s="200">
        <f>'[2]08'!E60</f>
        <v>0</v>
      </c>
      <c r="F58" s="15">
        <f t="shared" si="6"/>
        <v>90</v>
      </c>
      <c r="G58" s="199">
        <f>'[2]08'!H60</f>
        <v>0</v>
      </c>
      <c r="H58" s="200">
        <f>'[2]08'!I60</f>
        <v>0</v>
      </c>
      <c r="I58" s="200">
        <f>'[2]08'!J60</f>
        <v>0</v>
      </c>
      <c r="J58" s="200">
        <f>'[2]08'!K60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'[2]08'!B61</f>
        <v>40</v>
      </c>
      <c r="C59" s="200">
        <f>'[2]08'!C61</f>
        <v>50</v>
      </c>
      <c r="D59" s="200">
        <f>'[2]08'!D61</f>
        <v>0</v>
      </c>
      <c r="E59" s="200">
        <f>'[2]08'!E61</f>
        <v>0</v>
      </c>
      <c r="F59" s="15">
        <f t="shared" si="6"/>
        <v>90</v>
      </c>
      <c r="G59" s="199">
        <f>'[2]08'!H61</f>
        <v>0</v>
      </c>
      <c r="H59" s="200">
        <f>'[2]08'!I61</f>
        <v>0</v>
      </c>
      <c r="I59" s="200">
        <f>'[2]08'!J61</f>
        <v>0</v>
      </c>
      <c r="J59" s="200">
        <f>'[2]08'!K61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'[2]08'!B62</f>
        <v>40</v>
      </c>
      <c r="C60" s="200">
        <f>'[2]08'!C62</f>
        <v>50</v>
      </c>
      <c r="D60" s="200">
        <f>'[2]08'!D62</f>
        <v>0</v>
      </c>
      <c r="E60" s="200">
        <f>'[2]08'!E62</f>
        <v>0</v>
      </c>
      <c r="F60" s="15">
        <f t="shared" si="6"/>
        <v>90</v>
      </c>
      <c r="G60" s="199">
        <f>'[2]08'!H62</f>
        <v>0</v>
      </c>
      <c r="H60" s="200">
        <f>'[2]08'!I62</f>
        <v>0</v>
      </c>
      <c r="I60" s="200">
        <f>'[2]08'!J62</f>
        <v>0</v>
      </c>
      <c r="J60" s="200">
        <f>'[2]08'!K62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'[2]08'!B63</f>
        <v>40</v>
      </c>
      <c r="C61" s="200">
        <f>'[2]08'!C63</f>
        <v>50</v>
      </c>
      <c r="D61" s="200">
        <f>'[2]08'!D63</f>
        <v>0</v>
      </c>
      <c r="E61" s="200">
        <f>'[2]08'!E63</f>
        <v>0</v>
      </c>
      <c r="F61" s="15">
        <f t="shared" si="6"/>
        <v>90</v>
      </c>
      <c r="G61" s="199">
        <f>'[2]08'!H63</f>
        <v>0</v>
      </c>
      <c r="H61" s="200">
        <f>'[2]08'!I63</f>
        <v>0</v>
      </c>
      <c r="I61" s="200">
        <f>'[2]08'!J63</f>
        <v>0</v>
      </c>
      <c r="J61" s="200">
        <f>'[2]08'!K63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'[2]08'!B64</f>
        <v>40</v>
      </c>
      <c r="C62" s="200">
        <f>'[2]08'!C64</f>
        <v>50</v>
      </c>
      <c r="D62" s="200">
        <f>'[2]08'!D64</f>
        <v>0</v>
      </c>
      <c r="E62" s="200">
        <f>'[2]08'!E64</f>
        <v>0</v>
      </c>
      <c r="F62" s="15">
        <f t="shared" si="6"/>
        <v>90</v>
      </c>
      <c r="G62" s="199">
        <f>'[2]08'!H64</f>
        <v>0</v>
      </c>
      <c r="H62" s="200">
        <f>'[2]08'!I64</f>
        <v>0</v>
      </c>
      <c r="I62" s="200">
        <f>'[2]08'!J64</f>
        <v>0</v>
      </c>
      <c r="J62" s="200">
        <f>'[2]08'!K64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'[2]08'!B65</f>
        <v>40</v>
      </c>
      <c r="C63" s="200">
        <f>'[2]08'!C65</f>
        <v>50</v>
      </c>
      <c r="D63" s="200">
        <f>'[2]08'!D65</f>
        <v>0</v>
      </c>
      <c r="E63" s="200">
        <f>'[2]08'!E65</f>
        <v>0</v>
      </c>
      <c r="F63" s="15">
        <f t="shared" si="6"/>
        <v>90</v>
      </c>
      <c r="G63" s="199">
        <f>'[2]08'!H65</f>
        <v>0</v>
      </c>
      <c r="H63" s="200">
        <f>'[2]08'!I65</f>
        <v>0</v>
      </c>
      <c r="I63" s="200">
        <f>'[2]08'!J65</f>
        <v>0</v>
      </c>
      <c r="J63" s="200">
        <f>'[2]08'!K65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'[2]08'!B66</f>
        <v>40</v>
      </c>
      <c r="C64" s="200">
        <f>'[2]08'!C66</f>
        <v>50</v>
      </c>
      <c r="D64" s="200">
        <f>'[2]08'!D66</f>
        <v>0</v>
      </c>
      <c r="E64" s="200">
        <f>'[2]08'!E66</f>
        <v>0</v>
      </c>
      <c r="F64" s="15">
        <f t="shared" si="6"/>
        <v>90</v>
      </c>
      <c r="G64" s="199">
        <f>'[2]08'!H66</f>
        <v>0</v>
      </c>
      <c r="H64" s="200">
        <f>'[2]08'!I66</f>
        <v>0</v>
      </c>
      <c r="I64" s="200">
        <f>'[2]08'!J66</f>
        <v>0</v>
      </c>
      <c r="J64" s="200">
        <f>'[2]08'!K66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'[2]08'!B67</f>
        <v>40</v>
      </c>
      <c r="C65" s="200">
        <f>'[2]08'!C67</f>
        <v>50</v>
      </c>
      <c r="D65" s="200">
        <f>'[2]08'!D67</f>
        <v>0</v>
      </c>
      <c r="E65" s="200">
        <f>'[2]08'!E67</f>
        <v>0</v>
      </c>
      <c r="F65" s="15">
        <f t="shared" si="6"/>
        <v>90</v>
      </c>
      <c r="G65" s="199">
        <f>'[2]08'!H67</f>
        <v>0</v>
      </c>
      <c r="H65" s="200">
        <f>'[2]08'!I67</f>
        <v>0</v>
      </c>
      <c r="I65" s="200">
        <f>'[2]08'!J67</f>
        <v>0</v>
      </c>
      <c r="J65" s="200">
        <f>'[2]08'!K67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'[2]08'!B68</f>
        <v>40</v>
      </c>
      <c r="C66" s="200">
        <f>'[2]08'!C68</f>
        <v>50</v>
      </c>
      <c r="D66" s="200">
        <f>'[2]08'!D68</f>
        <v>0</v>
      </c>
      <c r="E66" s="200">
        <f>'[2]08'!E68</f>
        <v>0</v>
      </c>
      <c r="F66" s="15">
        <f t="shared" si="6"/>
        <v>90</v>
      </c>
      <c r="G66" s="199">
        <f>'[2]08'!H68</f>
        <v>0</v>
      </c>
      <c r="H66" s="200">
        <f>'[2]08'!I68</f>
        <v>0</v>
      </c>
      <c r="I66" s="200">
        <f>'[2]08'!J68</f>
        <v>0</v>
      </c>
      <c r="J66" s="200">
        <f>'[2]08'!K68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'[2]08'!B69</f>
        <v>40</v>
      </c>
      <c r="C67" s="200">
        <f>'[2]08'!C69</f>
        <v>50</v>
      </c>
      <c r="D67" s="200">
        <f>'[2]08'!D69</f>
        <v>0</v>
      </c>
      <c r="E67" s="200">
        <f>'[2]08'!E69</f>
        <v>0</v>
      </c>
      <c r="F67" s="15">
        <f t="shared" si="6"/>
        <v>90</v>
      </c>
      <c r="G67" s="199">
        <f>'[2]08'!H69</f>
        <v>0</v>
      </c>
      <c r="H67" s="200">
        <f>'[2]08'!I69</f>
        <v>0</v>
      </c>
      <c r="I67" s="200">
        <f>'[2]08'!J69</f>
        <v>0</v>
      </c>
      <c r="J67" s="200">
        <f>'[2]08'!K69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'[2]08'!B70</f>
        <v>40</v>
      </c>
      <c r="C68" s="200">
        <f>'[2]08'!C70</f>
        <v>50</v>
      </c>
      <c r="D68" s="200">
        <f>'[2]08'!D70</f>
        <v>0</v>
      </c>
      <c r="E68" s="200">
        <f>'[2]08'!E70</f>
        <v>0</v>
      </c>
      <c r="F68" s="15">
        <f t="shared" si="6"/>
        <v>90</v>
      </c>
      <c r="G68" s="199">
        <f>'[2]08'!H70</f>
        <v>0</v>
      </c>
      <c r="H68" s="200">
        <f>'[2]08'!I70</f>
        <v>0</v>
      </c>
      <c r="I68" s="200">
        <f>'[2]08'!J70</f>
        <v>0</v>
      </c>
      <c r="J68" s="200">
        <f>'[2]08'!K70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'[2]08'!B71</f>
        <v>40</v>
      </c>
      <c r="C69" s="200">
        <f>'[2]08'!C71</f>
        <v>50</v>
      </c>
      <c r="D69" s="200">
        <f>'[2]08'!D71</f>
        <v>0</v>
      </c>
      <c r="E69" s="200">
        <f>'[2]08'!E71</f>
        <v>0</v>
      </c>
      <c r="F69" s="15">
        <f t="shared" ref="F69:F98" si="16">SUM(B69:E69)</f>
        <v>90</v>
      </c>
      <c r="G69" s="199">
        <f>'[2]08'!H71</f>
        <v>0</v>
      </c>
      <c r="H69" s="200">
        <f>'[2]08'!I71</f>
        <v>0</v>
      </c>
      <c r="I69" s="200">
        <f>'[2]08'!J71</f>
        <v>0</v>
      </c>
      <c r="J69" s="200">
        <f>'[2]08'!K71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'[2]08'!B72</f>
        <v>40</v>
      </c>
      <c r="C70" s="200">
        <f>'[2]08'!C72</f>
        <v>50</v>
      </c>
      <c r="D70" s="200">
        <f>'[2]08'!D72</f>
        <v>0</v>
      </c>
      <c r="E70" s="200">
        <f>'[2]08'!E72</f>
        <v>0</v>
      </c>
      <c r="F70" s="15">
        <f t="shared" si="16"/>
        <v>90</v>
      </c>
      <c r="G70" s="199">
        <f>'[2]08'!H72</f>
        <v>0</v>
      </c>
      <c r="H70" s="200">
        <f>'[2]08'!I72</f>
        <v>0</v>
      </c>
      <c r="I70" s="200">
        <f>'[2]08'!J72</f>
        <v>0</v>
      </c>
      <c r="J70" s="200">
        <f>'[2]08'!K72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'[2]08'!B73</f>
        <v>40</v>
      </c>
      <c r="C71" s="200">
        <f>'[2]08'!C73</f>
        <v>50</v>
      </c>
      <c r="D71" s="200">
        <f>'[2]08'!D73</f>
        <v>0</v>
      </c>
      <c r="E71" s="200">
        <f>'[2]08'!E73</f>
        <v>0</v>
      </c>
      <c r="F71" s="15">
        <f t="shared" si="16"/>
        <v>90</v>
      </c>
      <c r="G71" s="199">
        <f>'[2]08'!H73</f>
        <v>0</v>
      </c>
      <c r="H71" s="200">
        <f>'[2]08'!I73</f>
        <v>0</v>
      </c>
      <c r="I71" s="200">
        <f>'[2]08'!J73</f>
        <v>0</v>
      </c>
      <c r="J71" s="200">
        <f>'[2]08'!K73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'[2]08'!B74</f>
        <v>40</v>
      </c>
      <c r="C72" s="200">
        <f>'[2]08'!C74</f>
        <v>50</v>
      </c>
      <c r="D72" s="200">
        <f>'[2]08'!D74</f>
        <v>0</v>
      </c>
      <c r="E72" s="200">
        <f>'[2]08'!E74</f>
        <v>0</v>
      </c>
      <c r="F72" s="15">
        <f t="shared" si="16"/>
        <v>90</v>
      </c>
      <c r="G72" s="199">
        <f>'[2]08'!H74</f>
        <v>0</v>
      </c>
      <c r="H72" s="200">
        <f>'[2]08'!I74</f>
        <v>0</v>
      </c>
      <c r="I72" s="200">
        <f>'[2]08'!J74</f>
        <v>0</v>
      </c>
      <c r="J72" s="200">
        <f>'[2]08'!K74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'[2]08'!B75</f>
        <v>40</v>
      </c>
      <c r="C73" s="200">
        <f>'[2]08'!C75</f>
        <v>50</v>
      </c>
      <c r="D73" s="200">
        <f>'[2]08'!D75</f>
        <v>0</v>
      </c>
      <c r="E73" s="200">
        <f>'[2]08'!E75</f>
        <v>0</v>
      </c>
      <c r="F73" s="15">
        <f t="shared" si="16"/>
        <v>90</v>
      </c>
      <c r="G73" s="199">
        <f>'[2]08'!H75</f>
        <v>0</v>
      </c>
      <c r="H73" s="200">
        <f>'[2]08'!I75</f>
        <v>0</v>
      </c>
      <c r="I73" s="200">
        <f>'[2]08'!J75</f>
        <v>0</v>
      </c>
      <c r="J73" s="200">
        <f>'[2]08'!K75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'[2]08'!B76</f>
        <v>40</v>
      </c>
      <c r="C74" s="200">
        <f>'[2]08'!C76</f>
        <v>50</v>
      </c>
      <c r="D74" s="200">
        <f>'[2]08'!D76</f>
        <v>0</v>
      </c>
      <c r="E74" s="200">
        <f>'[2]08'!E76</f>
        <v>0</v>
      </c>
      <c r="F74" s="15">
        <f t="shared" si="16"/>
        <v>90</v>
      </c>
      <c r="G74" s="199">
        <f>'[2]08'!H76</f>
        <v>0</v>
      </c>
      <c r="H74" s="200">
        <f>'[2]08'!I76</f>
        <v>0</v>
      </c>
      <c r="I74" s="200">
        <f>'[2]08'!J76</f>
        <v>0</v>
      </c>
      <c r="J74" s="200">
        <f>'[2]08'!K76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'[2]08'!B77</f>
        <v>40</v>
      </c>
      <c r="C75" s="200">
        <f>'[2]08'!C77</f>
        <v>50</v>
      </c>
      <c r="D75" s="200">
        <f>'[2]08'!D77</f>
        <v>0</v>
      </c>
      <c r="E75" s="200">
        <f>'[2]08'!E77</f>
        <v>0</v>
      </c>
      <c r="F75" s="15">
        <f t="shared" si="16"/>
        <v>90</v>
      </c>
      <c r="G75" s="199">
        <f>'[2]08'!H77</f>
        <v>0</v>
      </c>
      <c r="H75" s="200">
        <f>'[2]08'!I77</f>
        <v>0</v>
      </c>
      <c r="I75" s="200">
        <f>'[2]08'!J77</f>
        <v>0</v>
      </c>
      <c r="J75" s="200">
        <f>'[2]08'!K77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'[2]08'!B78</f>
        <v>40</v>
      </c>
      <c r="C76" s="200">
        <f>'[2]08'!C78</f>
        <v>50</v>
      </c>
      <c r="D76" s="200">
        <f>'[2]08'!D78</f>
        <v>0</v>
      </c>
      <c r="E76" s="200">
        <f>'[2]08'!E78</f>
        <v>0</v>
      </c>
      <c r="F76" s="15">
        <f t="shared" si="16"/>
        <v>90</v>
      </c>
      <c r="G76" s="199">
        <f>'[2]08'!H78</f>
        <v>0</v>
      </c>
      <c r="H76" s="200">
        <f>'[2]08'!I78</f>
        <v>0</v>
      </c>
      <c r="I76" s="200">
        <f>'[2]08'!J78</f>
        <v>0</v>
      </c>
      <c r="J76" s="200">
        <f>'[2]08'!K78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'[2]08'!B79</f>
        <v>40</v>
      </c>
      <c r="C77" s="200">
        <f>'[2]08'!C79</f>
        <v>50</v>
      </c>
      <c r="D77" s="200">
        <f>'[2]08'!D79</f>
        <v>0</v>
      </c>
      <c r="E77" s="200">
        <f>'[2]08'!E79</f>
        <v>0</v>
      </c>
      <c r="F77" s="15">
        <f t="shared" si="16"/>
        <v>90</v>
      </c>
      <c r="G77" s="199">
        <f>'[2]08'!H79</f>
        <v>0</v>
      </c>
      <c r="H77" s="200">
        <f>'[2]08'!I79</f>
        <v>0</v>
      </c>
      <c r="I77" s="200">
        <f>'[2]08'!J79</f>
        <v>0</v>
      </c>
      <c r="J77" s="200">
        <f>'[2]08'!K79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'[2]08'!B80</f>
        <v>40</v>
      </c>
      <c r="C78" s="200">
        <f>'[2]08'!C80</f>
        <v>50</v>
      </c>
      <c r="D78" s="200">
        <f>'[2]08'!D80</f>
        <v>0</v>
      </c>
      <c r="E78" s="200">
        <f>'[2]08'!E80</f>
        <v>0</v>
      </c>
      <c r="F78" s="15">
        <f t="shared" si="16"/>
        <v>90</v>
      </c>
      <c r="G78" s="199">
        <f>'[2]08'!H80</f>
        <v>0</v>
      </c>
      <c r="H78" s="200">
        <f>'[2]08'!I80</f>
        <v>0</v>
      </c>
      <c r="I78" s="200">
        <f>'[2]08'!J80</f>
        <v>0</v>
      </c>
      <c r="J78" s="200">
        <f>'[2]08'!K80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'[2]08'!B81</f>
        <v>40</v>
      </c>
      <c r="C79" s="200">
        <f>'[2]08'!C81</f>
        <v>50</v>
      </c>
      <c r="D79" s="200">
        <f>'[2]08'!D81</f>
        <v>0</v>
      </c>
      <c r="E79" s="200">
        <f>'[2]08'!E81</f>
        <v>0</v>
      </c>
      <c r="F79" s="15">
        <f t="shared" si="16"/>
        <v>90</v>
      </c>
      <c r="G79" s="199">
        <f>'[2]08'!H81</f>
        <v>0</v>
      </c>
      <c r="H79" s="200">
        <f>'[2]08'!I81</f>
        <v>0</v>
      </c>
      <c r="I79" s="200">
        <f>'[2]08'!J81</f>
        <v>0</v>
      </c>
      <c r="J79" s="200">
        <f>'[2]08'!K81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'[2]08'!B82</f>
        <v>40</v>
      </c>
      <c r="C80" s="200">
        <f>'[2]08'!C82</f>
        <v>50</v>
      </c>
      <c r="D80" s="200">
        <f>'[2]08'!D82</f>
        <v>0</v>
      </c>
      <c r="E80" s="200">
        <f>'[2]08'!E82</f>
        <v>0</v>
      </c>
      <c r="F80" s="15">
        <f t="shared" si="16"/>
        <v>90</v>
      </c>
      <c r="G80" s="199">
        <f>'[2]08'!H82</f>
        <v>0</v>
      </c>
      <c r="H80" s="200">
        <f>'[2]08'!I82</f>
        <v>0</v>
      </c>
      <c r="I80" s="200">
        <f>'[2]08'!J82</f>
        <v>0</v>
      </c>
      <c r="J80" s="200">
        <f>'[2]08'!K82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'[2]08'!B83</f>
        <v>40</v>
      </c>
      <c r="C81" s="200">
        <f>'[2]08'!C83</f>
        <v>50</v>
      </c>
      <c r="D81" s="200">
        <f>'[2]08'!D83</f>
        <v>0</v>
      </c>
      <c r="E81" s="200">
        <f>'[2]08'!E83</f>
        <v>0</v>
      </c>
      <c r="F81" s="15">
        <f t="shared" si="16"/>
        <v>90</v>
      </c>
      <c r="G81" s="199">
        <f>'[2]08'!H83</f>
        <v>0</v>
      </c>
      <c r="H81" s="200">
        <f>'[2]08'!I83</f>
        <v>0</v>
      </c>
      <c r="I81" s="200">
        <f>'[2]08'!J83</f>
        <v>0</v>
      </c>
      <c r="J81" s="200">
        <f>'[2]08'!K83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'[2]08'!B84</f>
        <v>40</v>
      </c>
      <c r="C82" s="200">
        <f>'[2]08'!C84</f>
        <v>50</v>
      </c>
      <c r="D82" s="200">
        <f>'[2]08'!D84</f>
        <v>0</v>
      </c>
      <c r="E82" s="200">
        <f>'[2]08'!E84</f>
        <v>0</v>
      </c>
      <c r="F82" s="15">
        <f t="shared" si="16"/>
        <v>90</v>
      </c>
      <c r="G82" s="199">
        <f>'[2]08'!H84</f>
        <v>0</v>
      </c>
      <c r="H82" s="200">
        <f>'[2]08'!I84</f>
        <v>0</v>
      </c>
      <c r="I82" s="200">
        <f>'[2]08'!J84</f>
        <v>0</v>
      </c>
      <c r="J82" s="200">
        <f>'[2]08'!K84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'[2]08'!B85</f>
        <v>40</v>
      </c>
      <c r="C83" s="200">
        <f>'[2]08'!C85</f>
        <v>50</v>
      </c>
      <c r="D83" s="200">
        <f>'[2]08'!D85</f>
        <v>0</v>
      </c>
      <c r="E83" s="200">
        <f>'[2]08'!E85</f>
        <v>0</v>
      </c>
      <c r="F83" s="15">
        <f t="shared" si="16"/>
        <v>90</v>
      </c>
      <c r="G83" s="199">
        <f>'[2]08'!H85</f>
        <v>0</v>
      </c>
      <c r="H83" s="200">
        <f>'[2]08'!I85</f>
        <v>0</v>
      </c>
      <c r="I83" s="200">
        <f>'[2]08'!J85</f>
        <v>0</v>
      </c>
      <c r="J83" s="200">
        <f>'[2]08'!K85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'[2]08'!B86</f>
        <v>40</v>
      </c>
      <c r="C84" s="200">
        <f>'[2]08'!C86</f>
        <v>50</v>
      </c>
      <c r="D84" s="200">
        <f>'[2]08'!D86</f>
        <v>0</v>
      </c>
      <c r="E84" s="200">
        <f>'[2]08'!E86</f>
        <v>0</v>
      </c>
      <c r="F84" s="15">
        <f t="shared" si="16"/>
        <v>90</v>
      </c>
      <c r="G84" s="199">
        <f>'[2]08'!H86</f>
        <v>0</v>
      </c>
      <c r="H84" s="200">
        <f>'[2]08'!I86</f>
        <v>0</v>
      </c>
      <c r="I84" s="200">
        <f>'[2]08'!J86</f>
        <v>0</v>
      </c>
      <c r="J84" s="200">
        <f>'[2]08'!K86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'[2]08'!B87</f>
        <v>40</v>
      </c>
      <c r="C85" s="200">
        <f>'[2]08'!C87</f>
        <v>50</v>
      </c>
      <c r="D85" s="200">
        <f>'[2]08'!D87</f>
        <v>0</v>
      </c>
      <c r="E85" s="200">
        <f>'[2]08'!E87</f>
        <v>0</v>
      </c>
      <c r="F85" s="15">
        <f t="shared" si="16"/>
        <v>90</v>
      </c>
      <c r="G85" s="199">
        <f>'[2]08'!H87</f>
        <v>0</v>
      </c>
      <c r="H85" s="200">
        <f>'[2]08'!I87</f>
        <v>0</v>
      </c>
      <c r="I85" s="200">
        <f>'[2]08'!J87</f>
        <v>0</v>
      </c>
      <c r="J85" s="200">
        <f>'[2]08'!K87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'[2]08'!B88</f>
        <v>40</v>
      </c>
      <c r="C86" s="200">
        <f>'[2]08'!C88</f>
        <v>50</v>
      </c>
      <c r="D86" s="200">
        <f>'[2]08'!D88</f>
        <v>0</v>
      </c>
      <c r="E86" s="200">
        <f>'[2]08'!E88</f>
        <v>0</v>
      </c>
      <c r="F86" s="15">
        <f t="shared" si="16"/>
        <v>90</v>
      </c>
      <c r="G86" s="199">
        <f>'[2]08'!H88</f>
        <v>0</v>
      </c>
      <c r="H86" s="200">
        <f>'[2]08'!I88</f>
        <v>0</v>
      </c>
      <c r="I86" s="200">
        <f>'[2]08'!J88</f>
        <v>0</v>
      </c>
      <c r="J86" s="200">
        <f>'[2]08'!K88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'[2]08'!B89</f>
        <v>40</v>
      </c>
      <c r="C87" s="200">
        <f>'[2]08'!C89</f>
        <v>50</v>
      </c>
      <c r="D87" s="200">
        <f>'[2]08'!D89</f>
        <v>0</v>
      </c>
      <c r="E87" s="200">
        <f>'[2]08'!E89</f>
        <v>0</v>
      </c>
      <c r="F87" s="15">
        <f t="shared" si="16"/>
        <v>90</v>
      </c>
      <c r="G87" s="199">
        <f>'[2]08'!H89</f>
        <v>0</v>
      </c>
      <c r="H87" s="200">
        <f>'[2]08'!I89</f>
        <v>0</v>
      </c>
      <c r="I87" s="200">
        <f>'[2]08'!J89</f>
        <v>0</v>
      </c>
      <c r="J87" s="200">
        <f>'[2]08'!K89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'[2]08'!B90</f>
        <v>40</v>
      </c>
      <c r="C88" s="200">
        <f>'[2]08'!C90</f>
        <v>50</v>
      </c>
      <c r="D88" s="200">
        <f>'[2]08'!D90</f>
        <v>0</v>
      </c>
      <c r="E88" s="200">
        <f>'[2]08'!E90</f>
        <v>0</v>
      </c>
      <c r="F88" s="15">
        <f t="shared" si="16"/>
        <v>90</v>
      </c>
      <c r="G88" s="199">
        <f>'[2]08'!H90</f>
        <v>0</v>
      </c>
      <c r="H88" s="200">
        <f>'[2]08'!I90</f>
        <v>0</v>
      </c>
      <c r="I88" s="200">
        <f>'[2]08'!J90</f>
        <v>0</v>
      </c>
      <c r="J88" s="200">
        <f>'[2]08'!K90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'[2]08'!B91</f>
        <v>40</v>
      </c>
      <c r="C89" s="200">
        <f>'[2]08'!C91</f>
        <v>50</v>
      </c>
      <c r="D89" s="200">
        <f>'[2]08'!D91</f>
        <v>0</v>
      </c>
      <c r="E89" s="200">
        <f>'[2]08'!E91</f>
        <v>0</v>
      </c>
      <c r="F89" s="15">
        <f t="shared" si="16"/>
        <v>90</v>
      </c>
      <c r="G89" s="199">
        <f>'[2]08'!H91</f>
        <v>0</v>
      </c>
      <c r="H89" s="200">
        <f>'[2]08'!I91</f>
        <v>0</v>
      </c>
      <c r="I89" s="200">
        <f>'[2]08'!J91</f>
        <v>0</v>
      </c>
      <c r="J89" s="200">
        <f>'[2]08'!K91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'[2]08'!B92</f>
        <v>40</v>
      </c>
      <c r="C90" s="200">
        <f>'[2]08'!C92</f>
        <v>50</v>
      </c>
      <c r="D90" s="200">
        <f>'[2]08'!D92</f>
        <v>0</v>
      </c>
      <c r="E90" s="200">
        <f>'[2]08'!E92</f>
        <v>0</v>
      </c>
      <c r="F90" s="15">
        <f t="shared" si="16"/>
        <v>90</v>
      </c>
      <c r="G90" s="199">
        <f>'[2]08'!H92</f>
        <v>0</v>
      </c>
      <c r="H90" s="200">
        <f>'[2]08'!I92</f>
        <v>0</v>
      </c>
      <c r="I90" s="200">
        <f>'[2]08'!J92</f>
        <v>0</v>
      </c>
      <c r="J90" s="200">
        <f>'[2]08'!K92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'[2]08'!B93</f>
        <v>40</v>
      </c>
      <c r="C91" s="200">
        <f>'[2]08'!C93</f>
        <v>50</v>
      </c>
      <c r="D91" s="200">
        <f>'[2]08'!D93</f>
        <v>0</v>
      </c>
      <c r="E91" s="200">
        <f>'[2]08'!E93</f>
        <v>0</v>
      </c>
      <c r="F91" s="15">
        <f t="shared" si="16"/>
        <v>90</v>
      </c>
      <c r="G91" s="199">
        <f>'[2]08'!H93</f>
        <v>0</v>
      </c>
      <c r="H91" s="200">
        <f>'[2]08'!I93</f>
        <v>0</v>
      </c>
      <c r="I91" s="200">
        <f>'[2]08'!J93</f>
        <v>0</v>
      </c>
      <c r="J91" s="200">
        <f>'[2]08'!K93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'[2]08'!B94</f>
        <v>40</v>
      </c>
      <c r="C92" s="200">
        <f>'[2]08'!C94</f>
        <v>50</v>
      </c>
      <c r="D92" s="200">
        <f>'[2]08'!D94</f>
        <v>0</v>
      </c>
      <c r="E92" s="200">
        <f>'[2]08'!E94</f>
        <v>0</v>
      </c>
      <c r="F92" s="15">
        <f t="shared" si="16"/>
        <v>90</v>
      </c>
      <c r="G92" s="199">
        <f>'[2]08'!H94</f>
        <v>0</v>
      </c>
      <c r="H92" s="200">
        <f>'[2]08'!I94</f>
        <v>0</v>
      </c>
      <c r="I92" s="200">
        <f>'[2]08'!J94</f>
        <v>0</v>
      </c>
      <c r="J92" s="200">
        <f>'[2]08'!K94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'[2]08'!B95</f>
        <v>40</v>
      </c>
      <c r="C93" s="200">
        <f>'[2]08'!C95</f>
        <v>50</v>
      </c>
      <c r="D93" s="200">
        <f>'[2]08'!D95</f>
        <v>0</v>
      </c>
      <c r="E93" s="200">
        <f>'[2]08'!E95</f>
        <v>0</v>
      </c>
      <c r="F93" s="15">
        <f t="shared" si="16"/>
        <v>90</v>
      </c>
      <c r="G93" s="199">
        <f>'[2]08'!H95</f>
        <v>0</v>
      </c>
      <c r="H93" s="200">
        <f>'[2]08'!I95</f>
        <v>0</v>
      </c>
      <c r="I93" s="200">
        <f>'[2]08'!J95</f>
        <v>0</v>
      </c>
      <c r="J93" s="200">
        <f>'[2]08'!K95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'[2]08'!B96</f>
        <v>40</v>
      </c>
      <c r="C94" s="200">
        <f>'[2]08'!C96</f>
        <v>50</v>
      </c>
      <c r="D94" s="200">
        <f>'[2]08'!D96</f>
        <v>0</v>
      </c>
      <c r="E94" s="200">
        <f>'[2]08'!E96</f>
        <v>0</v>
      </c>
      <c r="F94" s="15">
        <f t="shared" si="16"/>
        <v>90</v>
      </c>
      <c r="G94" s="199">
        <f>'[2]08'!H96</f>
        <v>0</v>
      </c>
      <c r="H94" s="200">
        <f>'[2]08'!I96</f>
        <v>0</v>
      </c>
      <c r="I94" s="200">
        <f>'[2]08'!J96</f>
        <v>0</v>
      </c>
      <c r="J94" s="200">
        <f>'[2]08'!K96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'[2]08'!B97</f>
        <v>40</v>
      </c>
      <c r="C95" s="200">
        <f>'[2]08'!C97</f>
        <v>50</v>
      </c>
      <c r="D95" s="200">
        <f>'[2]08'!D97</f>
        <v>0</v>
      </c>
      <c r="E95" s="200">
        <f>'[2]08'!E97</f>
        <v>0</v>
      </c>
      <c r="F95" s="15">
        <f t="shared" si="16"/>
        <v>90</v>
      </c>
      <c r="G95" s="199">
        <f>'[2]08'!H97</f>
        <v>0</v>
      </c>
      <c r="H95" s="200">
        <f>'[2]08'!I97</f>
        <v>0</v>
      </c>
      <c r="I95" s="200">
        <f>'[2]08'!J97</f>
        <v>0</v>
      </c>
      <c r="J95" s="200">
        <f>'[2]08'!K97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'[2]08'!B98</f>
        <v>40</v>
      </c>
      <c r="C96" s="200">
        <f>'[2]08'!C98</f>
        <v>50</v>
      </c>
      <c r="D96" s="200">
        <f>'[2]08'!D98</f>
        <v>0</v>
      </c>
      <c r="E96" s="200">
        <f>'[2]08'!E98</f>
        <v>0</v>
      </c>
      <c r="F96" s="15">
        <f t="shared" si="16"/>
        <v>90</v>
      </c>
      <c r="G96" s="199">
        <f>'[2]08'!H98</f>
        <v>0</v>
      </c>
      <c r="H96" s="200">
        <f>'[2]08'!I98</f>
        <v>0</v>
      </c>
      <c r="I96" s="200">
        <f>'[2]08'!J98</f>
        <v>0</v>
      </c>
      <c r="J96" s="200">
        <f>'[2]08'!K98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'[2]08'!B99</f>
        <v>40</v>
      </c>
      <c r="C97" s="200">
        <f>'[2]08'!C99</f>
        <v>50</v>
      </c>
      <c r="D97" s="200">
        <f>'[2]08'!D99</f>
        <v>0</v>
      </c>
      <c r="E97" s="200">
        <f>'[2]08'!E99</f>
        <v>0</v>
      </c>
      <c r="F97" s="15">
        <f t="shared" si="16"/>
        <v>90</v>
      </c>
      <c r="G97" s="199">
        <f>'[2]08'!H99</f>
        <v>0</v>
      </c>
      <c r="H97" s="200">
        <f>'[2]08'!I99</f>
        <v>0</v>
      </c>
      <c r="I97" s="200">
        <f>'[2]08'!J99</f>
        <v>0</v>
      </c>
      <c r="J97" s="200">
        <f>'[2]08'!K99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'[2]08'!B100</f>
        <v>40</v>
      </c>
      <c r="C98" s="200">
        <f>'[2]08'!C100</f>
        <v>50</v>
      </c>
      <c r="D98" s="200">
        <f>'[2]08'!D100</f>
        <v>0</v>
      </c>
      <c r="E98" s="200">
        <f>'[2]08'!E100</f>
        <v>0</v>
      </c>
      <c r="F98" s="15">
        <f t="shared" si="16"/>
        <v>90</v>
      </c>
      <c r="G98" s="199">
        <f>'[2]08'!H100</f>
        <v>0</v>
      </c>
      <c r="H98" s="200">
        <f>'[2]08'!I100</f>
        <v>0</v>
      </c>
      <c r="I98" s="200">
        <f>'[2]08'!J100</f>
        <v>0</v>
      </c>
      <c r="J98" s="200">
        <f>'[2]08'!K100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45390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1010</v>
      </c>
      <c r="G3" s="16">
        <f>'[3]08'!G5</f>
        <v>0</v>
      </c>
      <c r="H3" s="17">
        <f>SUM(B3:G3)</f>
        <v>1330</v>
      </c>
      <c r="I3" s="15">
        <f>'[3]08'!J5</f>
        <v>285.61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285.61</v>
      </c>
      <c r="P3" s="18">
        <f>frq!C3</f>
        <v>1</v>
      </c>
      <c r="Q3" s="15">
        <f t="shared" ref="Q3:V18" si="0">IF($P3=1,I3,IF(AND($P3=0.985,I3&gt;0.985*B3),B3*0.985,IF(AND($P3=0.965,I3&gt;0.965*B3),0.965*B3,I3)))</f>
        <v>285.61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285.61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1.39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1.39</v>
      </c>
      <c r="AL3" s="8">
        <f t="shared" ref="AL3:AQ18" si="3">Q3-X3-AE3</f>
        <v>252.22000000000003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252.22000000000003</v>
      </c>
      <c r="AT3" s="8">
        <v>30.86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1.39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1.39</v>
      </c>
      <c r="BL3" s="8">
        <f>AT3</f>
        <v>30.86</v>
      </c>
      <c r="BM3" s="8">
        <f>AU3</f>
        <v>0</v>
      </c>
      <c r="BN3" s="8">
        <f>BC3</f>
        <v>32</v>
      </c>
      <c r="BO3" s="8">
        <f>BJ3</f>
        <v>1.39</v>
      </c>
      <c r="BP3" s="139">
        <f>BL3-BN3</f>
        <v>-1.1400000000000006</v>
      </c>
      <c r="BQ3" s="139">
        <f>BM3-BO3</f>
        <v>-1.39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1010</v>
      </c>
      <c r="G4" s="16">
        <f>'[3]08'!G6</f>
        <v>0</v>
      </c>
      <c r="H4" s="17">
        <f>SUM(B4:G4)</f>
        <v>1330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1.6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1.6</v>
      </c>
      <c r="AL4" s="8">
        <f t="shared" si="3"/>
        <v>236.4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236.4</v>
      </c>
      <c r="AT4" s="8">
        <v>30.86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1.6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1.6</v>
      </c>
      <c r="BL4" s="8">
        <f t="shared" ref="BL4:BL67" si="21">AT4</f>
        <v>30.86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1.6</v>
      </c>
      <c r="BP4" s="139">
        <f t="shared" ref="BP4:BP67" si="25">BL4-BN4</f>
        <v>-1.1400000000000006</v>
      </c>
      <c r="BQ4" s="139">
        <f t="shared" ref="BQ4:BQ67" si="26">BM4-BO4</f>
        <v>-1.6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1010</v>
      </c>
      <c r="G5" s="16">
        <f>'[3]08'!G7</f>
        <v>0</v>
      </c>
      <c r="H5" s="17">
        <f t="shared" ref="H5:H68" si="27">SUM(B5:G5)</f>
        <v>1330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11.39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11.39</v>
      </c>
      <c r="AL5" s="8">
        <f t="shared" si="3"/>
        <v>226.61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226.61</v>
      </c>
      <c r="AT5" s="8">
        <v>30.86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11.39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11.39</v>
      </c>
      <c r="BL5" s="8">
        <f t="shared" si="21"/>
        <v>30.86</v>
      </c>
      <c r="BM5" s="8">
        <f t="shared" si="22"/>
        <v>0</v>
      </c>
      <c r="BN5" s="8">
        <f t="shared" si="23"/>
        <v>32</v>
      </c>
      <c r="BO5" s="8">
        <f t="shared" si="24"/>
        <v>11.39</v>
      </c>
      <c r="BP5" s="139">
        <f t="shared" si="25"/>
        <v>-1.1400000000000006</v>
      </c>
      <c r="BQ5" s="139">
        <f t="shared" si="26"/>
        <v>-11.39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1010</v>
      </c>
      <c r="G6" s="16">
        <f>'[3]08'!G8</f>
        <v>0</v>
      </c>
      <c r="H6" s="17">
        <f t="shared" si="27"/>
        <v>1330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11.39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11.39</v>
      </c>
      <c r="AL6" s="8">
        <f t="shared" si="3"/>
        <v>226.61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226.61</v>
      </c>
      <c r="AT6" s="8">
        <v>30.86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11.39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11.39</v>
      </c>
      <c r="BL6" s="8">
        <f t="shared" si="21"/>
        <v>30.86</v>
      </c>
      <c r="BM6" s="8">
        <f t="shared" si="22"/>
        <v>0</v>
      </c>
      <c r="BN6" s="8">
        <f t="shared" si="23"/>
        <v>32</v>
      </c>
      <c r="BO6" s="8">
        <f t="shared" si="24"/>
        <v>11.39</v>
      </c>
      <c r="BP6" s="139">
        <f t="shared" si="25"/>
        <v>-1.1400000000000006</v>
      </c>
      <c r="BQ6" s="139">
        <f t="shared" si="26"/>
        <v>-11.39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1010</v>
      </c>
      <c r="G7" s="16">
        <f>'[3]08'!G9</f>
        <v>0</v>
      </c>
      <c r="H7" s="17">
        <f t="shared" si="27"/>
        <v>1330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25.33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25.33</v>
      </c>
      <c r="AL7" s="8">
        <f t="shared" si="3"/>
        <v>212.67000000000002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212.67000000000002</v>
      </c>
      <c r="AT7" s="8">
        <v>30.86</v>
      </c>
      <c r="AU7" s="8">
        <v>24.43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25.33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25.33</v>
      </c>
      <c r="BL7" s="8">
        <f t="shared" si="21"/>
        <v>30.86</v>
      </c>
      <c r="BM7" s="8">
        <f t="shared" si="22"/>
        <v>24.43</v>
      </c>
      <c r="BN7" s="8">
        <f t="shared" si="23"/>
        <v>32</v>
      </c>
      <c r="BO7" s="8">
        <f t="shared" si="24"/>
        <v>25.33</v>
      </c>
      <c r="BP7" s="139">
        <f t="shared" si="25"/>
        <v>-1.1400000000000006</v>
      </c>
      <c r="BQ7" s="139">
        <f t="shared" si="26"/>
        <v>-0.89999999999999858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1010</v>
      </c>
      <c r="G8" s="16">
        <f>'[3]08'!G10</f>
        <v>0</v>
      </c>
      <c r="H8" s="17">
        <f t="shared" si="27"/>
        <v>1330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25.33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25.33</v>
      </c>
      <c r="AL8" s="8">
        <f t="shared" si="3"/>
        <v>212.67000000000002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212.67000000000002</v>
      </c>
      <c r="AT8" s="8">
        <v>30.86</v>
      </c>
      <c r="AU8" s="8">
        <v>24.43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25.33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25.33</v>
      </c>
      <c r="BL8" s="8">
        <f t="shared" si="21"/>
        <v>30.86</v>
      </c>
      <c r="BM8" s="8">
        <f t="shared" si="22"/>
        <v>24.43</v>
      </c>
      <c r="BN8" s="8">
        <f t="shared" si="23"/>
        <v>32</v>
      </c>
      <c r="BO8" s="8">
        <f t="shared" si="24"/>
        <v>25.33</v>
      </c>
      <c r="BP8" s="139">
        <f t="shared" si="25"/>
        <v>-1.1400000000000006</v>
      </c>
      <c r="BQ8" s="139">
        <f t="shared" si="26"/>
        <v>-0.89999999999999858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1010</v>
      </c>
      <c r="G9" s="16">
        <f>'[3]08'!G11</f>
        <v>0</v>
      </c>
      <c r="H9" s="17">
        <f t="shared" si="27"/>
        <v>1330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</v>
      </c>
      <c r="AU9" s="8">
        <v>25.5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</v>
      </c>
      <c r="BM9" s="8">
        <f t="shared" si="22"/>
        <v>25.5</v>
      </c>
      <c r="BN9" s="8">
        <f t="shared" si="23"/>
        <v>26.44</v>
      </c>
      <c r="BO9" s="8">
        <f t="shared" si="24"/>
        <v>26.44</v>
      </c>
      <c r="BP9" s="139">
        <f t="shared" si="25"/>
        <v>-0.94000000000000128</v>
      </c>
      <c r="BQ9" s="139">
        <f t="shared" si="26"/>
        <v>-0.94000000000000128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1010</v>
      </c>
      <c r="G10" s="16">
        <f>'[3]08'!G12</f>
        <v>0</v>
      </c>
      <c r="H10" s="17">
        <f t="shared" si="27"/>
        <v>1330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</v>
      </c>
      <c r="AU10" s="8">
        <v>25.5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</v>
      </c>
      <c r="BM10" s="8">
        <f t="shared" si="22"/>
        <v>25.5</v>
      </c>
      <c r="BN10" s="8">
        <f t="shared" si="23"/>
        <v>26.44</v>
      </c>
      <c r="BO10" s="8">
        <f t="shared" si="24"/>
        <v>26.44</v>
      </c>
      <c r="BP10" s="139">
        <f t="shared" si="25"/>
        <v>-0.94000000000000128</v>
      </c>
      <c r="BQ10" s="139">
        <f t="shared" si="26"/>
        <v>-0.94000000000000128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1010</v>
      </c>
      <c r="G11" s="16">
        <f>'[3]08'!G13</f>
        <v>0</v>
      </c>
      <c r="H11" s="17">
        <f t="shared" si="27"/>
        <v>1330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</v>
      </c>
      <c r="AU11" s="8">
        <v>25.5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</v>
      </c>
      <c r="BM11" s="8">
        <f t="shared" si="22"/>
        <v>25.5</v>
      </c>
      <c r="BN11" s="8">
        <f t="shared" si="23"/>
        <v>26.44</v>
      </c>
      <c r="BO11" s="8">
        <f t="shared" si="24"/>
        <v>26.44</v>
      </c>
      <c r="BP11" s="139">
        <f t="shared" si="25"/>
        <v>-0.94000000000000128</v>
      </c>
      <c r="BQ11" s="139">
        <f t="shared" si="26"/>
        <v>-0.94000000000000128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1010</v>
      </c>
      <c r="G12" s="16">
        <f>'[3]08'!G14</f>
        <v>0</v>
      </c>
      <c r="H12" s="17">
        <f t="shared" si="27"/>
        <v>1330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</v>
      </c>
      <c r="AU12" s="8">
        <v>25.5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</v>
      </c>
      <c r="BM12" s="8">
        <f t="shared" si="22"/>
        <v>25.5</v>
      </c>
      <c r="BN12" s="8">
        <f t="shared" si="23"/>
        <v>26.44</v>
      </c>
      <c r="BO12" s="8">
        <f t="shared" si="24"/>
        <v>26.44</v>
      </c>
      <c r="BP12" s="139">
        <f t="shared" si="25"/>
        <v>-0.94000000000000128</v>
      </c>
      <c r="BQ12" s="139">
        <f t="shared" si="26"/>
        <v>-0.94000000000000128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1010</v>
      </c>
      <c r="G13" s="16">
        <f>'[3]08'!G15</f>
        <v>0</v>
      </c>
      <c r="H13" s="17">
        <f t="shared" si="27"/>
        <v>1330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</v>
      </c>
      <c r="AU13" s="8">
        <v>25.5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</v>
      </c>
      <c r="BM13" s="8">
        <f t="shared" si="22"/>
        <v>25.5</v>
      </c>
      <c r="BN13" s="8">
        <f t="shared" si="23"/>
        <v>26.44</v>
      </c>
      <c r="BO13" s="8">
        <f t="shared" si="24"/>
        <v>26.44</v>
      </c>
      <c r="BP13" s="139">
        <f t="shared" si="25"/>
        <v>-0.94000000000000128</v>
      </c>
      <c r="BQ13" s="139">
        <f t="shared" si="26"/>
        <v>-0.94000000000000128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1010</v>
      </c>
      <c r="G14" s="16">
        <f>'[3]08'!G16</f>
        <v>0</v>
      </c>
      <c r="H14" s="17">
        <f t="shared" si="27"/>
        <v>1330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</v>
      </c>
      <c r="AU14" s="8">
        <v>25.5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</v>
      </c>
      <c r="BM14" s="8">
        <f t="shared" si="22"/>
        <v>25.5</v>
      </c>
      <c r="BN14" s="8">
        <f t="shared" si="23"/>
        <v>26.44</v>
      </c>
      <c r="BO14" s="8">
        <f t="shared" si="24"/>
        <v>26.44</v>
      </c>
      <c r="BP14" s="139">
        <f t="shared" si="25"/>
        <v>-0.94000000000000128</v>
      </c>
      <c r="BQ14" s="139">
        <f t="shared" si="26"/>
        <v>-0.94000000000000128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1010</v>
      </c>
      <c r="G15" s="16">
        <f>'[3]08'!G17</f>
        <v>0</v>
      </c>
      <c r="H15" s="17">
        <f t="shared" si="27"/>
        <v>1330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</v>
      </c>
      <c r="AU15" s="8">
        <v>25.5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</v>
      </c>
      <c r="BM15" s="8">
        <f t="shared" si="22"/>
        <v>25.5</v>
      </c>
      <c r="BN15" s="8">
        <f t="shared" si="23"/>
        <v>26.44</v>
      </c>
      <c r="BO15" s="8">
        <f t="shared" si="24"/>
        <v>26.44</v>
      </c>
      <c r="BP15" s="139">
        <f t="shared" si="25"/>
        <v>-0.94000000000000128</v>
      </c>
      <c r="BQ15" s="139">
        <f t="shared" si="26"/>
        <v>-0.94000000000000128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1010</v>
      </c>
      <c r="G16" s="16">
        <f>'[3]08'!G18</f>
        <v>0</v>
      </c>
      <c r="H16" s="17">
        <f t="shared" si="27"/>
        <v>1330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</v>
      </c>
      <c r="AU16" s="8">
        <v>25.5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</v>
      </c>
      <c r="BM16" s="8">
        <f t="shared" si="22"/>
        <v>25.5</v>
      </c>
      <c r="BN16" s="8">
        <f t="shared" si="23"/>
        <v>26.44</v>
      </c>
      <c r="BO16" s="8">
        <f t="shared" si="24"/>
        <v>26.44</v>
      </c>
      <c r="BP16" s="139">
        <f t="shared" si="25"/>
        <v>-0.94000000000000128</v>
      </c>
      <c r="BQ16" s="139">
        <f t="shared" si="26"/>
        <v>-0.94000000000000128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1010</v>
      </c>
      <c r="G17" s="16">
        <f>'[3]08'!G19</f>
        <v>0</v>
      </c>
      <c r="H17" s="17">
        <f t="shared" si="27"/>
        <v>1330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</v>
      </c>
      <c r="AU17" s="8">
        <v>25.5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</v>
      </c>
      <c r="BM17" s="8">
        <f t="shared" si="22"/>
        <v>25.5</v>
      </c>
      <c r="BN17" s="8">
        <f t="shared" si="23"/>
        <v>26.44</v>
      </c>
      <c r="BO17" s="8">
        <f t="shared" si="24"/>
        <v>26.44</v>
      </c>
      <c r="BP17" s="139">
        <f t="shared" si="25"/>
        <v>-0.94000000000000128</v>
      </c>
      <c r="BQ17" s="139">
        <f t="shared" si="26"/>
        <v>-0.94000000000000128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1010</v>
      </c>
      <c r="G18" s="16">
        <f>'[3]08'!G20</f>
        <v>0</v>
      </c>
      <c r="H18" s="17">
        <f t="shared" si="27"/>
        <v>1330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</v>
      </c>
      <c r="AU18" s="8">
        <v>25.5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</v>
      </c>
      <c r="BM18" s="8">
        <f t="shared" si="22"/>
        <v>25.5</v>
      </c>
      <c r="BN18" s="8">
        <f t="shared" si="23"/>
        <v>26.44</v>
      </c>
      <c r="BO18" s="8">
        <f t="shared" si="24"/>
        <v>26.44</v>
      </c>
      <c r="BP18" s="139">
        <f t="shared" si="25"/>
        <v>-0.94000000000000128</v>
      </c>
      <c r="BQ18" s="139">
        <f t="shared" si="26"/>
        <v>-0.94000000000000128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1010</v>
      </c>
      <c r="G19" s="16">
        <f>'[3]08'!G21</f>
        <v>0</v>
      </c>
      <c r="H19" s="17">
        <f t="shared" si="27"/>
        <v>1330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</v>
      </c>
      <c r="AU19" s="8">
        <v>25.5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</v>
      </c>
      <c r="BM19" s="8">
        <f t="shared" si="22"/>
        <v>25.5</v>
      </c>
      <c r="BN19" s="8">
        <f t="shared" si="23"/>
        <v>26.44</v>
      </c>
      <c r="BO19" s="8">
        <f t="shared" si="24"/>
        <v>26.44</v>
      </c>
      <c r="BP19" s="139">
        <f t="shared" si="25"/>
        <v>-0.94000000000000128</v>
      </c>
      <c r="BQ19" s="139">
        <f t="shared" si="26"/>
        <v>-0.94000000000000128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1010</v>
      </c>
      <c r="G20" s="16">
        <f>'[3]08'!G22</f>
        <v>0</v>
      </c>
      <c r="H20" s="17">
        <f t="shared" si="27"/>
        <v>1330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</v>
      </c>
      <c r="AU20" s="8">
        <v>25.5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</v>
      </c>
      <c r="BM20" s="8">
        <f t="shared" si="22"/>
        <v>25.5</v>
      </c>
      <c r="BN20" s="8">
        <f t="shared" si="23"/>
        <v>26.44</v>
      </c>
      <c r="BO20" s="8">
        <f t="shared" si="24"/>
        <v>26.44</v>
      </c>
      <c r="BP20" s="139">
        <f t="shared" si="25"/>
        <v>-0.94000000000000128</v>
      </c>
      <c r="BQ20" s="139">
        <f t="shared" si="26"/>
        <v>-0.94000000000000128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1010</v>
      </c>
      <c r="G21" s="16">
        <f>'[3]08'!G23</f>
        <v>0</v>
      </c>
      <c r="H21" s="17">
        <f t="shared" si="27"/>
        <v>1330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</v>
      </c>
      <c r="AU21" s="8">
        <v>25.5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</v>
      </c>
      <c r="BM21" s="8">
        <f t="shared" si="22"/>
        <v>25.5</v>
      </c>
      <c r="BN21" s="8">
        <f t="shared" si="23"/>
        <v>26.44</v>
      </c>
      <c r="BO21" s="8">
        <f t="shared" si="24"/>
        <v>26.44</v>
      </c>
      <c r="BP21" s="139">
        <f t="shared" si="25"/>
        <v>-0.94000000000000128</v>
      </c>
      <c r="BQ21" s="139">
        <f t="shared" si="26"/>
        <v>-0.94000000000000128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1010</v>
      </c>
      <c r="G22" s="16">
        <f>'[3]08'!G24</f>
        <v>0</v>
      </c>
      <c r="H22" s="17">
        <f t="shared" si="27"/>
        <v>1330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</v>
      </c>
      <c r="AU22" s="8">
        <v>25.5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</v>
      </c>
      <c r="BM22" s="8">
        <f t="shared" si="22"/>
        <v>25.5</v>
      </c>
      <c r="BN22" s="8">
        <f t="shared" si="23"/>
        <v>26.44</v>
      </c>
      <c r="BO22" s="8">
        <f t="shared" si="24"/>
        <v>26.44</v>
      </c>
      <c r="BP22" s="139">
        <f t="shared" si="25"/>
        <v>-0.94000000000000128</v>
      </c>
      <c r="BQ22" s="139">
        <f t="shared" si="26"/>
        <v>-0.94000000000000128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1010</v>
      </c>
      <c r="G23" s="16">
        <f>'[3]08'!G25</f>
        <v>0</v>
      </c>
      <c r="H23" s="17">
        <f t="shared" si="27"/>
        <v>1330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212.67000000000002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212.67000000000002</v>
      </c>
      <c r="AT23" s="8">
        <v>24.43</v>
      </c>
      <c r="AU23" s="8">
        <v>30.86</v>
      </c>
      <c r="AW23" s="203">
        <v>25.33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25.33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24.43</v>
      </c>
      <c r="BM23" s="8">
        <f t="shared" si="22"/>
        <v>30.86</v>
      </c>
      <c r="BN23" s="8">
        <f t="shared" si="23"/>
        <v>25.33</v>
      </c>
      <c r="BO23" s="8">
        <f t="shared" si="24"/>
        <v>32</v>
      </c>
      <c r="BP23" s="139">
        <f t="shared" si="25"/>
        <v>-0.89999999999999858</v>
      </c>
      <c r="BQ23" s="139">
        <f t="shared" si="26"/>
        <v>-1.1400000000000006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1010</v>
      </c>
      <c r="G24" s="16">
        <f>'[3]08'!G26</f>
        <v>0</v>
      </c>
      <c r="H24" s="17">
        <f t="shared" si="27"/>
        <v>1330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212.67000000000002</v>
      </c>
      <c r="AT24" s="8">
        <v>24.43</v>
      </c>
      <c r="AU24" s="8">
        <v>30.86</v>
      </c>
      <c r="AW24" s="203">
        <v>25.33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25.33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24.43</v>
      </c>
      <c r="BM24" s="8">
        <f t="shared" si="22"/>
        <v>30.86</v>
      </c>
      <c r="BN24" s="8">
        <f t="shared" si="23"/>
        <v>25.33</v>
      </c>
      <c r="BO24" s="8">
        <f t="shared" si="24"/>
        <v>32</v>
      </c>
      <c r="BP24" s="139">
        <f t="shared" si="25"/>
        <v>-0.89999999999999858</v>
      </c>
      <c r="BQ24" s="139">
        <f t="shared" si="26"/>
        <v>-1.1400000000000006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1010</v>
      </c>
      <c r="G25" s="16">
        <f>'[3]08'!G27</f>
        <v>0</v>
      </c>
      <c r="H25" s="17">
        <f t="shared" si="27"/>
        <v>1330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25.33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212.67000000000002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212.67000000000002</v>
      </c>
      <c r="AT25" s="8">
        <v>24.43</v>
      </c>
      <c r="AU25" s="8">
        <v>30.86</v>
      </c>
      <c r="AW25" s="203">
        <v>25.33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25.33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24.43</v>
      </c>
      <c r="BM25" s="8">
        <f t="shared" si="22"/>
        <v>30.86</v>
      </c>
      <c r="BN25" s="8">
        <f t="shared" si="23"/>
        <v>25.33</v>
      </c>
      <c r="BO25" s="8">
        <f t="shared" si="24"/>
        <v>32</v>
      </c>
      <c r="BP25" s="139">
        <f t="shared" si="25"/>
        <v>-0.89999999999999858</v>
      </c>
      <c r="BQ25" s="139">
        <f t="shared" si="26"/>
        <v>-1.1400000000000006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1010</v>
      </c>
      <c r="G26" s="16">
        <f>'[3]08'!G28</f>
        <v>0</v>
      </c>
      <c r="H26" s="17">
        <f t="shared" si="27"/>
        <v>1330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25.33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212.67000000000002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212.67000000000002</v>
      </c>
      <c r="AT26" s="8">
        <v>24.43</v>
      </c>
      <c r="AU26" s="8">
        <v>30.86</v>
      </c>
      <c r="AW26" s="203">
        <v>25.33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25.33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24.43</v>
      </c>
      <c r="BM26" s="8">
        <f t="shared" si="22"/>
        <v>30.86</v>
      </c>
      <c r="BN26" s="8">
        <f t="shared" si="23"/>
        <v>25.33</v>
      </c>
      <c r="BO26" s="8">
        <f t="shared" si="24"/>
        <v>32</v>
      </c>
      <c r="BP26" s="139">
        <f t="shared" si="25"/>
        <v>-0.89999999999999858</v>
      </c>
      <c r="BQ26" s="139">
        <f t="shared" si="26"/>
        <v>-1.1400000000000006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1010</v>
      </c>
      <c r="G27" s="16">
        <f>'[3]08'!G29</f>
        <v>0</v>
      </c>
      <c r="H27" s="17">
        <f t="shared" si="27"/>
        <v>1330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11.39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11.39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226.61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226.61</v>
      </c>
      <c r="AT27" s="8">
        <v>10.98</v>
      </c>
      <c r="AU27" s="8">
        <v>30.86</v>
      </c>
      <c r="AW27" s="203">
        <v>11.39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11.39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10.98</v>
      </c>
      <c r="BM27" s="8">
        <f t="shared" si="22"/>
        <v>30.86</v>
      </c>
      <c r="BN27" s="8">
        <f t="shared" si="23"/>
        <v>11.39</v>
      </c>
      <c r="BO27" s="8">
        <f t="shared" si="24"/>
        <v>32</v>
      </c>
      <c r="BP27" s="139">
        <f t="shared" si="25"/>
        <v>-0.41000000000000014</v>
      </c>
      <c r="BQ27" s="139">
        <f t="shared" si="26"/>
        <v>-1.1400000000000006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1010</v>
      </c>
      <c r="G28" s="16">
        <f>'[3]08'!G30</f>
        <v>0</v>
      </c>
      <c r="H28" s="17">
        <f t="shared" si="27"/>
        <v>1330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11.39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11.39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226.61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226.61</v>
      </c>
      <c r="AT28" s="8">
        <v>10.98</v>
      </c>
      <c r="AU28" s="8">
        <v>30.86</v>
      </c>
      <c r="AW28" s="203">
        <v>11.39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11.39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10.98</v>
      </c>
      <c r="BM28" s="8">
        <f t="shared" si="22"/>
        <v>30.86</v>
      </c>
      <c r="BN28" s="8">
        <f t="shared" si="23"/>
        <v>11.39</v>
      </c>
      <c r="BO28" s="8">
        <f t="shared" si="24"/>
        <v>32</v>
      </c>
      <c r="BP28" s="139">
        <f t="shared" si="25"/>
        <v>-0.41000000000000014</v>
      </c>
      <c r="BQ28" s="139">
        <f t="shared" si="26"/>
        <v>-1.1400000000000006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1010</v>
      </c>
      <c r="G29" s="16">
        <f>'[3]08'!G31</f>
        <v>0</v>
      </c>
      <c r="H29" s="17">
        <f t="shared" si="27"/>
        <v>1330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11.39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11.39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226.61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226.61</v>
      </c>
      <c r="AT29" s="8">
        <v>10.98</v>
      </c>
      <c r="AU29" s="8">
        <v>30.86</v>
      </c>
      <c r="AW29" s="203">
        <v>11.39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11.39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10.98</v>
      </c>
      <c r="BM29" s="8">
        <f t="shared" si="22"/>
        <v>30.86</v>
      </c>
      <c r="BN29" s="8">
        <f t="shared" si="23"/>
        <v>11.39</v>
      </c>
      <c r="BO29" s="8">
        <f t="shared" si="24"/>
        <v>32</v>
      </c>
      <c r="BP29" s="139">
        <f t="shared" si="25"/>
        <v>-0.41000000000000014</v>
      </c>
      <c r="BQ29" s="139">
        <f t="shared" si="26"/>
        <v>-1.1400000000000006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1010</v>
      </c>
      <c r="G30" s="16">
        <f>'[3]08'!G32</f>
        <v>0</v>
      </c>
      <c r="H30" s="17">
        <f t="shared" si="27"/>
        <v>1330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11.39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11.39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226.61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226.61</v>
      </c>
      <c r="AT30" s="8">
        <v>10.98</v>
      </c>
      <c r="AU30" s="8">
        <v>30.86</v>
      </c>
      <c r="AW30" s="203">
        <v>11.39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11.39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10.98</v>
      </c>
      <c r="BM30" s="8">
        <f t="shared" si="22"/>
        <v>30.86</v>
      </c>
      <c r="BN30" s="8">
        <f t="shared" si="23"/>
        <v>11.39</v>
      </c>
      <c r="BO30" s="8">
        <f t="shared" si="24"/>
        <v>32</v>
      </c>
      <c r="BP30" s="139">
        <f t="shared" si="25"/>
        <v>-0.41000000000000014</v>
      </c>
      <c r="BQ30" s="139">
        <f t="shared" si="26"/>
        <v>-1.1400000000000006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1010</v>
      </c>
      <c r="G31" s="16">
        <f>'[3]08'!G33</f>
        <v>0</v>
      </c>
      <c r="H31" s="17">
        <f t="shared" si="27"/>
        <v>1330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212.67000000000002</v>
      </c>
      <c r="AT31" s="8">
        <v>24.43</v>
      </c>
      <c r="AU31" s="8">
        <v>30.86</v>
      </c>
      <c r="AW31" s="203">
        <v>25.33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24.43</v>
      </c>
      <c r="BM31" s="8">
        <f t="shared" si="22"/>
        <v>30.86</v>
      </c>
      <c r="BN31" s="8">
        <f t="shared" si="23"/>
        <v>25.33</v>
      </c>
      <c r="BO31" s="8">
        <f t="shared" si="24"/>
        <v>32</v>
      </c>
      <c r="BP31" s="139">
        <f t="shared" si="25"/>
        <v>-0.89999999999999858</v>
      </c>
      <c r="BQ31" s="139">
        <f t="shared" si="26"/>
        <v>-1.1400000000000006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1010</v>
      </c>
      <c r="G32" s="16">
        <f>'[3]08'!G34</f>
        <v>0</v>
      </c>
      <c r="H32" s="17">
        <f t="shared" si="27"/>
        <v>1330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212.67000000000002</v>
      </c>
      <c r="AT32" s="8">
        <v>24.43</v>
      </c>
      <c r="AU32" s="8">
        <v>30.86</v>
      </c>
      <c r="AW32" s="203">
        <v>25.33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24.43</v>
      </c>
      <c r="BM32" s="8">
        <f t="shared" si="22"/>
        <v>30.86</v>
      </c>
      <c r="BN32" s="8">
        <f t="shared" si="23"/>
        <v>25.33</v>
      </c>
      <c r="BO32" s="8">
        <f t="shared" si="24"/>
        <v>32</v>
      </c>
      <c r="BP32" s="139">
        <f t="shared" si="25"/>
        <v>-0.89999999999999858</v>
      </c>
      <c r="BQ32" s="139">
        <f t="shared" si="26"/>
        <v>-1.1400000000000006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1010</v>
      </c>
      <c r="G33" s="16">
        <f>'[3]08'!G35</f>
        <v>0</v>
      </c>
      <c r="H33" s="17">
        <f t="shared" si="27"/>
        <v>1330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24.43</v>
      </c>
      <c r="AU33" s="8">
        <v>30.86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24.43</v>
      </c>
      <c r="BM33" s="8">
        <f t="shared" si="22"/>
        <v>30.86</v>
      </c>
      <c r="BN33" s="8">
        <f t="shared" si="23"/>
        <v>25.33</v>
      </c>
      <c r="BO33" s="8">
        <f t="shared" si="24"/>
        <v>32</v>
      </c>
      <c r="BP33" s="139">
        <f t="shared" si="25"/>
        <v>-0.89999999999999858</v>
      </c>
      <c r="BQ33" s="139">
        <f t="shared" si="26"/>
        <v>-1.1400000000000006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1010</v>
      </c>
      <c r="G34" s="16">
        <f>'[3]08'!G36</f>
        <v>0</v>
      </c>
      <c r="H34" s="17">
        <f t="shared" si="27"/>
        <v>1330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24.43</v>
      </c>
      <c r="AU34" s="8">
        <v>30.86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24.43</v>
      </c>
      <c r="BM34" s="8">
        <f t="shared" si="22"/>
        <v>30.86</v>
      </c>
      <c r="BN34" s="8">
        <f t="shared" si="23"/>
        <v>25.33</v>
      </c>
      <c r="BO34" s="8">
        <f t="shared" si="24"/>
        <v>32</v>
      </c>
      <c r="BP34" s="139">
        <f t="shared" si="25"/>
        <v>-0.89999999999999858</v>
      </c>
      <c r="BQ34" s="139">
        <f t="shared" si="26"/>
        <v>-1.1400000000000006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1010</v>
      </c>
      <c r="G35" s="16">
        <f>'[3]08'!G37</f>
        <v>0</v>
      </c>
      <c r="H35" s="17">
        <f t="shared" si="27"/>
        <v>1330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24.43</v>
      </c>
      <c r="AU35" s="8">
        <v>30.86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24.43</v>
      </c>
      <c r="BM35" s="8">
        <f t="shared" si="22"/>
        <v>30.86</v>
      </c>
      <c r="BN35" s="8">
        <f t="shared" si="23"/>
        <v>25.33</v>
      </c>
      <c r="BO35" s="8">
        <f t="shared" si="24"/>
        <v>32</v>
      </c>
      <c r="BP35" s="139">
        <f t="shared" si="25"/>
        <v>-0.89999999999999858</v>
      </c>
      <c r="BQ35" s="139">
        <f t="shared" si="26"/>
        <v>-1.1400000000000006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1010</v>
      </c>
      <c r="G36" s="16">
        <f>'[3]08'!G38</f>
        <v>0</v>
      </c>
      <c r="H36" s="17">
        <f t="shared" si="27"/>
        <v>1330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24.43</v>
      </c>
      <c r="AU36" s="8">
        <v>30.86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24.43</v>
      </c>
      <c r="BM36" s="8">
        <f t="shared" si="22"/>
        <v>30.86</v>
      </c>
      <c r="BN36" s="8">
        <f t="shared" si="23"/>
        <v>25.33</v>
      </c>
      <c r="BO36" s="8">
        <f t="shared" si="24"/>
        <v>32</v>
      </c>
      <c r="BP36" s="139">
        <f t="shared" si="25"/>
        <v>-0.89999999999999858</v>
      </c>
      <c r="BQ36" s="139">
        <f t="shared" si="26"/>
        <v>-1.1400000000000006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1010</v>
      </c>
      <c r="G37" s="16">
        <f>'[3]08'!G39</f>
        <v>0</v>
      </c>
      <c r="H37" s="17">
        <f t="shared" si="27"/>
        <v>1330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26.44</v>
      </c>
      <c r="AE37" s="8">
        <f t="shared" si="11"/>
        <v>26.44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26.44</v>
      </c>
      <c r="AL37" s="8">
        <f t="shared" si="31"/>
        <v>217.12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217.12</v>
      </c>
      <c r="AT37" s="8">
        <v>25.5</v>
      </c>
      <c r="AU37" s="8">
        <v>25.5</v>
      </c>
      <c r="AW37" s="203">
        <v>26.44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26.44</v>
      </c>
      <c r="BD37" s="203">
        <v>26.44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26.44</v>
      </c>
      <c r="BL37" s="8">
        <f t="shared" si="21"/>
        <v>25.5</v>
      </c>
      <c r="BM37" s="8">
        <f t="shared" si="22"/>
        <v>25.5</v>
      </c>
      <c r="BN37" s="8">
        <f t="shared" si="23"/>
        <v>26.44</v>
      </c>
      <c r="BO37" s="8">
        <f t="shared" si="24"/>
        <v>26.44</v>
      </c>
      <c r="BP37" s="139">
        <f t="shared" si="25"/>
        <v>-0.94000000000000128</v>
      </c>
      <c r="BQ37" s="139">
        <f t="shared" si="26"/>
        <v>-0.94000000000000128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1010</v>
      </c>
      <c r="G38" s="16">
        <f>'[3]08'!G40</f>
        <v>0</v>
      </c>
      <c r="H38" s="17">
        <f t="shared" si="27"/>
        <v>1330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26.44</v>
      </c>
      <c r="AE38" s="8">
        <f t="shared" si="11"/>
        <v>26.44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26.44</v>
      </c>
      <c r="AL38" s="8">
        <f t="shared" si="31"/>
        <v>217.12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217.12</v>
      </c>
      <c r="AT38" s="8">
        <v>25.5</v>
      </c>
      <c r="AU38" s="8">
        <v>25.5</v>
      </c>
      <c r="AW38" s="203">
        <v>26.44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26.44</v>
      </c>
      <c r="BD38" s="203">
        <v>26.44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26.44</v>
      </c>
      <c r="BL38" s="8">
        <f t="shared" si="21"/>
        <v>25.5</v>
      </c>
      <c r="BM38" s="8">
        <f t="shared" si="22"/>
        <v>25.5</v>
      </c>
      <c r="BN38" s="8">
        <f t="shared" si="23"/>
        <v>26.44</v>
      </c>
      <c r="BO38" s="8">
        <f t="shared" si="24"/>
        <v>26.44</v>
      </c>
      <c r="BP38" s="139">
        <f t="shared" si="25"/>
        <v>-0.94000000000000128</v>
      </c>
      <c r="BQ38" s="139">
        <f t="shared" si="26"/>
        <v>-0.94000000000000128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990</v>
      </c>
      <c r="G39" s="16">
        <f>'[3]08'!G41</f>
        <v>0</v>
      </c>
      <c r="H39" s="17">
        <f t="shared" si="27"/>
        <v>1310</v>
      </c>
      <c r="I39" s="15">
        <f>'[3]08'!J41</f>
        <v>270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26.44</v>
      </c>
      <c r="AE39" s="8">
        <f t="shared" si="11"/>
        <v>26.44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26.44</v>
      </c>
      <c r="AL39" s="8">
        <f t="shared" si="31"/>
        <v>217.12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217.12</v>
      </c>
      <c r="AT39" s="8">
        <v>25.5</v>
      </c>
      <c r="AU39" s="8">
        <v>25.5</v>
      </c>
      <c r="AW39" s="203">
        <v>26.44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26.44</v>
      </c>
      <c r="BD39" s="203">
        <v>26.44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26.44</v>
      </c>
      <c r="BL39" s="8">
        <f t="shared" si="21"/>
        <v>25.5</v>
      </c>
      <c r="BM39" s="8">
        <f t="shared" si="22"/>
        <v>25.5</v>
      </c>
      <c r="BN39" s="8">
        <f t="shared" si="23"/>
        <v>26.44</v>
      </c>
      <c r="BO39" s="8">
        <f t="shared" si="24"/>
        <v>26.44</v>
      </c>
      <c r="BP39" s="139">
        <f t="shared" si="25"/>
        <v>-0.94000000000000128</v>
      </c>
      <c r="BQ39" s="139">
        <f t="shared" si="26"/>
        <v>-0.94000000000000128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990</v>
      </c>
      <c r="G40" s="16">
        <f>'[3]08'!G42</f>
        <v>0</v>
      </c>
      <c r="H40" s="17">
        <f t="shared" si="27"/>
        <v>1310</v>
      </c>
      <c r="I40" s="15">
        <f>'[3]08'!J42</f>
        <v>270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26.44</v>
      </c>
      <c r="AE40" s="8">
        <f t="shared" si="11"/>
        <v>26.44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26.44</v>
      </c>
      <c r="AL40" s="8">
        <f t="shared" si="31"/>
        <v>217.12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217.12</v>
      </c>
      <c r="AT40" s="8">
        <v>25.5</v>
      </c>
      <c r="AU40" s="8">
        <v>25.5</v>
      </c>
      <c r="AW40" s="203">
        <v>26.44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26.44</v>
      </c>
      <c r="BD40" s="203">
        <v>26.44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26.44</v>
      </c>
      <c r="BL40" s="8">
        <f t="shared" si="21"/>
        <v>25.5</v>
      </c>
      <c r="BM40" s="8">
        <f t="shared" si="22"/>
        <v>25.5</v>
      </c>
      <c r="BN40" s="8">
        <f t="shared" si="23"/>
        <v>26.44</v>
      </c>
      <c r="BO40" s="8">
        <f t="shared" si="24"/>
        <v>26.44</v>
      </c>
      <c r="BP40" s="139">
        <f t="shared" si="25"/>
        <v>-0.94000000000000128</v>
      </c>
      <c r="BQ40" s="139">
        <f t="shared" si="26"/>
        <v>-0.94000000000000128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990</v>
      </c>
      <c r="G41" s="16">
        <f>'[3]08'!G43</f>
        <v>0</v>
      </c>
      <c r="H41" s="17">
        <f t="shared" si="27"/>
        <v>1310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26.44</v>
      </c>
      <c r="AE41" s="8">
        <f t="shared" si="11"/>
        <v>26.44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26.44</v>
      </c>
      <c r="AL41" s="8">
        <f t="shared" si="31"/>
        <v>217.12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217.12</v>
      </c>
      <c r="AT41" s="8">
        <v>25.5</v>
      </c>
      <c r="AU41" s="8">
        <v>25.5</v>
      </c>
      <c r="AW41" s="203">
        <v>26.44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26.44</v>
      </c>
      <c r="BD41" s="203">
        <v>26.44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26.44</v>
      </c>
      <c r="BL41" s="8">
        <f t="shared" si="21"/>
        <v>25.5</v>
      </c>
      <c r="BM41" s="8">
        <f t="shared" si="22"/>
        <v>25.5</v>
      </c>
      <c r="BN41" s="8">
        <f t="shared" si="23"/>
        <v>26.44</v>
      </c>
      <c r="BO41" s="8">
        <f t="shared" si="24"/>
        <v>26.44</v>
      </c>
      <c r="BP41" s="139">
        <f t="shared" si="25"/>
        <v>-0.94000000000000128</v>
      </c>
      <c r="BQ41" s="139">
        <f t="shared" si="26"/>
        <v>-0.94000000000000128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990</v>
      </c>
      <c r="G42" s="16">
        <f>'[3]08'!G44</f>
        <v>0</v>
      </c>
      <c r="H42" s="17">
        <f t="shared" si="27"/>
        <v>1310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26.44</v>
      </c>
      <c r="AE42" s="8">
        <f t="shared" si="11"/>
        <v>26.44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26.44</v>
      </c>
      <c r="AL42" s="8">
        <f t="shared" si="31"/>
        <v>217.12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217.12</v>
      </c>
      <c r="AT42" s="8">
        <v>25.5</v>
      </c>
      <c r="AU42" s="8">
        <v>25.5</v>
      </c>
      <c r="AW42" s="203">
        <v>26.44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26.44</v>
      </c>
      <c r="BD42" s="203">
        <v>26.44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26.44</v>
      </c>
      <c r="BL42" s="8">
        <f t="shared" si="21"/>
        <v>25.5</v>
      </c>
      <c r="BM42" s="8">
        <f t="shared" si="22"/>
        <v>25.5</v>
      </c>
      <c r="BN42" s="8">
        <f t="shared" si="23"/>
        <v>26.44</v>
      </c>
      <c r="BO42" s="8">
        <f t="shared" si="24"/>
        <v>26.44</v>
      </c>
      <c r="BP42" s="139">
        <f t="shared" si="25"/>
        <v>-0.94000000000000128</v>
      </c>
      <c r="BQ42" s="139">
        <f t="shared" si="26"/>
        <v>-0.94000000000000128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990</v>
      </c>
      <c r="G43" s="16">
        <f>'[3]08'!G45</f>
        <v>0</v>
      </c>
      <c r="H43" s="17">
        <f t="shared" si="27"/>
        <v>1310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25.5</v>
      </c>
      <c r="AU43" s="8">
        <v>25.5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25.5</v>
      </c>
      <c r="BM43" s="8">
        <f t="shared" si="22"/>
        <v>25.5</v>
      </c>
      <c r="BN43" s="8">
        <f t="shared" si="23"/>
        <v>26.44</v>
      </c>
      <c r="BO43" s="8">
        <f t="shared" si="24"/>
        <v>26.44</v>
      </c>
      <c r="BP43" s="139">
        <f t="shared" si="25"/>
        <v>-0.94000000000000128</v>
      </c>
      <c r="BQ43" s="139">
        <f t="shared" si="26"/>
        <v>-0.94000000000000128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990</v>
      </c>
      <c r="G44" s="16">
        <f>'[3]08'!G46</f>
        <v>0</v>
      </c>
      <c r="H44" s="17">
        <f t="shared" si="27"/>
        <v>1310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25.5</v>
      </c>
      <c r="AU44" s="8">
        <v>25.5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25.5</v>
      </c>
      <c r="BM44" s="8">
        <f t="shared" si="22"/>
        <v>25.5</v>
      </c>
      <c r="BN44" s="8">
        <f t="shared" si="23"/>
        <v>26.44</v>
      </c>
      <c r="BO44" s="8">
        <f t="shared" si="24"/>
        <v>26.44</v>
      </c>
      <c r="BP44" s="139">
        <f t="shared" si="25"/>
        <v>-0.94000000000000128</v>
      </c>
      <c r="BQ44" s="139">
        <f t="shared" si="26"/>
        <v>-0.94000000000000128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990</v>
      </c>
      <c r="G45" s="16">
        <f>'[3]08'!G47</f>
        <v>0</v>
      </c>
      <c r="H45" s="17">
        <f t="shared" si="27"/>
        <v>1310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25.5</v>
      </c>
      <c r="AU45" s="8">
        <v>25.5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25.5</v>
      </c>
      <c r="BM45" s="8">
        <f t="shared" si="22"/>
        <v>25.5</v>
      </c>
      <c r="BN45" s="8">
        <f t="shared" si="23"/>
        <v>26.44</v>
      </c>
      <c r="BO45" s="8">
        <f t="shared" si="24"/>
        <v>26.44</v>
      </c>
      <c r="BP45" s="139">
        <f t="shared" si="25"/>
        <v>-0.94000000000000128</v>
      </c>
      <c r="BQ45" s="139">
        <f t="shared" si="26"/>
        <v>-0.94000000000000128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990</v>
      </c>
      <c r="G46" s="16">
        <f>'[3]08'!G48</f>
        <v>0</v>
      </c>
      <c r="H46" s="17">
        <f t="shared" si="27"/>
        <v>1310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25.5</v>
      </c>
      <c r="AU46" s="8">
        <v>25.5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25.5</v>
      </c>
      <c r="BM46" s="8">
        <f t="shared" si="22"/>
        <v>25.5</v>
      </c>
      <c r="BN46" s="8">
        <f t="shared" si="23"/>
        <v>26.44</v>
      </c>
      <c r="BO46" s="8">
        <f t="shared" si="24"/>
        <v>26.44</v>
      </c>
      <c r="BP46" s="139">
        <f t="shared" si="25"/>
        <v>-0.94000000000000128</v>
      </c>
      <c r="BQ46" s="139">
        <f t="shared" si="26"/>
        <v>-0.94000000000000128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990</v>
      </c>
      <c r="G47" s="16">
        <f>'[3]08'!G49</f>
        <v>0</v>
      </c>
      <c r="H47" s="17">
        <f t="shared" si="27"/>
        <v>1310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</v>
      </c>
      <c r="AU47" s="8">
        <v>25.5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</v>
      </c>
      <c r="BM47" s="8">
        <f t="shared" si="22"/>
        <v>25.5</v>
      </c>
      <c r="BN47" s="8">
        <f t="shared" si="23"/>
        <v>26.44</v>
      </c>
      <c r="BO47" s="8">
        <f t="shared" si="24"/>
        <v>26.44</v>
      </c>
      <c r="BP47" s="139">
        <f t="shared" si="25"/>
        <v>-0.94000000000000128</v>
      </c>
      <c r="BQ47" s="139">
        <f t="shared" si="26"/>
        <v>-0.94000000000000128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990</v>
      </c>
      <c r="G48" s="16">
        <f>'[3]08'!G50</f>
        <v>0</v>
      </c>
      <c r="H48" s="17">
        <f t="shared" si="27"/>
        <v>1310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</v>
      </c>
      <c r="AU48" s="8">
        <v>25.5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</v>
      </c>
      <c r="BM48" s="8">
        <f t="shared" si="22"/>
        <v>25.5</v>
      </c>
      <c r="BN48" s="8">
        <f t="shared" si="23"/>
        <v>26.44</v>
      </c>
      <c r="BO48" s="8">
        <f t="shared" si="24"/>
        <v>26.44</v>
      </c>
      <c r="BP48" s="139">
        <f t="shared" si="25"/>
        <v>-0.94000000000000128</v>
      </c>
      <c r="BQ48" s="139">
        <f t="shared" si="26"/>
        <v>-0.94000000000000128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990</v>
      </c>
      <c r="G49" s="16">
        <f>'[3]08'!G51</f>
        <v>0</v>
      </c>
      <c r="H49" s="17">
        <f t="shared" si="27"/>
        <v>1310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</v>
      </c>
      <c r="AU49" s="8">
        <v>25.5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</v>
      </c>
      <c r="BM49" s="8">
        <f t="shared" si="22"/>
        <v>25.5</v>
      </c>
      <c r="BN49" s="8">
        <f t="shared" si="23"/>
        <v>26.44</v>
      </c>
      <c r="BO49" s="8">
        <f t="shared" si="24"/>
        <v>26.44</v>
      </c>
      <c r="BP49" s="139">
        <f t="shared" si="25"/>
        <v>-0.94000000000000128</v>
      </c>
      <c r="BQ49" s="139">
        <f t="shared" si="26"/>
        <v>-0.94000000000000128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990</v>
      </c>
      <c r="G50" s="16">
        <f>'[3]08'!G52</f>
        <v>0</v>
      </c>
      <c r="H50" s="17">
        <f t="shared" si="27"/>
        <v>1310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</v>
      </c>
      <c r="AU50" s="8">
        <v>25.5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</v>
      </c>
      <c r="BM50" s="8">
        <f t="shared" si="22"/>
        <v>25.5</v>
      </c>
      <c r="BN50" s="8">
        <f t="shared" si="23"/>
        <v>26.44</v>
      </c>
      <c r="BO50" s="8">
        <f t="shared" si="24"/>
        <v>26.44</v>
      </c>
      <c r="BP50" s="139">
        <f t="shared" si="25"/>
        <v>-0.94000000000000128</v>
      </c>
      <c r="BQ50" s="139">
        <f t="shared" si="26"/>
        <v>-0.94000000000000128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970</v>
      </c>
      <c r="G51" s="16">
        <f>'[3]08'!G53</f>
        <v>0</v>
      </c>
      <c r="H51" s="17">
        <f t="shared" si="27"/>
        <v>1290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</v>
      </c>
      <c r="AU51" s="8">
        <v>25.5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</v>
      </c>
      <c r="BM51" s="8">
        <f t="shared" si="22"/>
        <v>25.5</v>
      </c>
      <c r="BN51" s="8">
        <f t="shared" si="23"/>
        <v>26.44</v>
      </c>
      <c r="BO51" s="8">
        <f t="shared" si="24"/>
        <v>26.44</v>
      </c>
      <c r="BP51" s="139">
        <f t="shared" si="25"/>
        <v>-0.94000000000000128</v>
      </c>
      <c r="BQ51" s="139">
        <f t="shared" si="26"/>
        <v>-0.94000000000000128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970</v>
      </c>
      <c r="G52" s="16">
        <f>'[3]08'!G54</f>
        <v>0</v>
      </c>
      <c r="H52" s="17">
        <f t="shared" si="27"/>
        <v>1290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</v>
      </c>
      <c r="AU52" s="8">
        <v>25.5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</v>
      </c>
      <c r="BM52" s="8">
        <f t="shared" si="22"/>
        <v>25.5</v>
      </c>
      <c r="BN52" s="8">
        <f t="shared" si="23"/>
        <v>26.44</v>
      </c>
      <c r="BO52" s="8">
        <f t="shared" si="24"/>
        <v>26.44</v>
      </c>
      <c r="BP52" s="139">
        <f t="shared" si="25"/>
        <v>-0.94000000000000128</v>
      </c>
      <c r="BQ52" s="139">
        <f t="shared" si="26"/>
        <v>-0.94000000000000128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970</v>
      </c>
      <c r="G53" s="16">
        <f>'[3]08'!G55</f>
        <v>0</v>
      </c>
      <c r="H53" s="17">
        <f t="shared" si="27"/>
        <v>1290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26.03</v>
      </c>
      <c r="AU53" s="8">
        <v>26.03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26.03</v>
      </c>
      <c r="BM53" s="8">
        <f t="shared" si="22"/>
        <v>26.03</v>
      </c>
      <c r="BN53" s="8">
        <f t="shared" si="23"/>
        <v>26.44</v>
      </c>
      <c r="BO53" s="8">
        <f t="shared" si="24"/>
        <v>26.44</v>
      </c>
      <c r="BP53" s="139">
        <f t="shared" si="25"/>
        <v>-0.41000000000000014</v>
      </c>
      <c r="BQ53" s="139">
        <f t="shared" si="26"/>
        <v>-0.41000000000000014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970</v>
      </c>
      <c r="G54" s="16">
        <f>'[3]08'!G56</f>
        <v>0</v>
      </c>
      <c r="H54" s="17">
        <f t="shared" si="27"/>
        <v>1290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26.03</v>
      </c>
      <c r="AU54" s="8">
        <v>26.03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26.03</v>
      </c>
      <c r="BM54" s="8">
        <f t="shared" si="22"/>
        <v>26.03</v>
      </c>
      <c r="BN54" s="8">
        <f t="shared" si="23"/>
        <v>26.44</v>
      </c>
      <c r="BO54" s="8">
        <f t="shared" si="24"/>
        <v>26.44</v>
      </c>
      <c r="BP54" s="139">
        <f t="shared" si="25"/>
        <v>-0.41000000000000014</v>
      </c>
      <c r="BQ54" s="139">
        <f t="shared" si="26"/>
        <v>-0.41000000000000014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970</v>
      </c>
      <c r="G55" s="16">
        <f>'[3]08'!G57</f>
        <v>0</v>
      </c>
      <c r="H55" s="17">
        <f t="shared" si="27"/>
        <v>1290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</v>
      </c>
      <c r="AU55" s="8">
        <v>25.5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</v>
      </c>
      <c r="BM55" s="8">
        <f t="shared" si="22"/>
        <v>25.5</v>
      </c>
      <c r="BN55" s="8">
        <f t="shared" si="23"/>
        <v>26.44</v>
      </c>
      <c r="BO55" s="8">
        <f t="shared" si="24"/>
        <v>26.44</v>
      </c>
      <c r="BP55" s="139">
        <f t="shared" si="25"/>
        <v>-0.94000000000000128</v>
      </c>
      <c r="BQ55" s="139">
        <f t="shared" si="26"/>
        <v>-0.94000000000000128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970</v>
      </c>
      <c r="G56" s="16">
        <f>'[3]08'!G58</f>
        <v>0</v>
      </c>
      <c r="H56" s="17">
        <f t="shared" si="27"/>
        <v>1290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</v>
      </c>
      <c r="AU56" s="8">
        <v>25.5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</v>
      </c>
      <c r="BM56" s="8">
        <f t="shared" si="22"/>
        <v>25.5</v>
      </c>
      <c r="BN56" s="8">
        <f t="shared" si="23"/>
        <v>26.44</v>
      </c>
      <c r="BO56" s="8">
        <f t="shared" si="24"/>
        <v>26.44</v>
      </c>
      <c r="BP56" s="139">
        <f t="shared" si="25"/>
        <v>-0.94000000000000128</v>
      </c>
      <c r="BQ56" s="139">
        <f t="shared" si="26"/>
        <v>-0.94000000000000128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970</v>
      </c>
      <c r="G57" s="16">
        <f>'[3]08'!G59</f>
        <v>0</v>
      </c>
      <c r="H57" s="17">
        <f t="shared" si="27"/>
        <v>1290</v>
      </c>
      <c r="I57" s="15">
        <f>'[3]08'!J59</f>
        <v>230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230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230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230</v>
      </c>
      <c r="X57" s="8">
        <f t="shared" si="4"/>
        <v>11.5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11.5</v>
      </c>
      <c r="AE57" s="8">
        <f t="shared" si="11"/>
        <v>11.5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11.5</v>
      </c>
      <c r="AL57" s="8">
        <f t="shared" si="31"/>
        <v>207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207</v>
      </c>
      <c r="AT57" s="8">
        <v>11.09</v>
      </c>
      <c r="AU57" s="8">
        <v>11.09</v>
      </c>
      <c r="AW57" s="203">
        <v>11.5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11.5</v>
      </c>
      <c r="BD57" s="203">
        <v>11.5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11.5</v>
      </c>
      <c r="BL57" s="8">
        <f t="shared" si="21"/>
        <v>11.09</v>
      </c>
      <c r="BM57" s="8">
        <f t="shared" si="22"/>
        <v>11.09</v>
      </c>
      <c r="BN57" s="8">
        <f t="shared" si="23"/>
        <v>11.5</v>
      </c>
      <c r="BO57" s="8">
        <f t="shared" si="24"/>
        <v>11.5</v>
      </c>
      <c r="BP57" s="139">
        <f t="shared" si="25"/>
        <v>-0.41000000000000014</v>
      </c>
      <c r="BQ57" s="139">
        <f t="shared" si="26"/>
        <v>-0.41000000000000014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970</v>
      </c>
      <c r="G58" s="16">
        <f>'[3]08'!G60</f>
        <v>0</v>
      </c>
      <c r="H58" s="17">
        <f t="shared" si="27"/>
        <v>1290</v>
      </c>
      <c r="I58" s="15">
        <f>'[3]08'!J60</f>
        <v>244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244</v>
      </c>
      <c r="P58" s="18">
        <f>frq!C58</f>
        <v>1</v>
      </c>
      <c r="Q58" s="15">
        <f t="shared" si="33"/>
        <v>244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244</v>
      </c>
      <c r="X58" s="8">
        <f t="shared" si="4"/>
        <v>18.5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18.5</v>
      </c>
      <c r="AE58" s="8">
        <f t="shared" si="11"/>
        <v>18.5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18.5</v>
      </c>
      <c r="AL58" s="8">
        <f t="shared" si="31"/>
        <v>207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207</v>
      </c>
      <c r="AT58" s="8">
        <v>17.84</v>
      </c>
      <c r="AU58" s="8">
        <v>17.84</v>
      </c>
      <c r="AW58" s="203">
        <v>18.5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18.5</v>
      </c>
      <c r="BD58" s="203">
        <v>18.5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18.5</v>
      </c>
      <c r="BL58" s="8">
        <f t="shared" si="21"/>
        <v>17.84</v>
      </c>
      <c r="BM58" s="8">
        <f t="shared" si="22"/>
        <v>17.84</v>
      </c>
      <c r="BN58" s="8">
        <f t="shared" si="23"/>
        <v>18.5</v>
      </c>
      <c r="BO58" s="8">
        <f t="shared" si="24"/>
        <v>18.5</v>
      </c>
      <c r="BP58" s="139">
        <f t="shared" si="25"/>
        <v>-0.66000000000000014</v>
      </c>
      <c r="BQ58" s="139">
        <f t="shared" si="26"/>
        <v>-0.66000000000000014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970</v>
      </c>
      <c r="G59" s="16">
        <f>'[3]08'!G61</f>
        <v>0</v>
      </c>
      <c r="H59" s="17">
        <f t="shared" si="27"/>
        <v>1290</v>
      </c>
      <c r="I59" s="15">
        <f>'[3]08'!J61</f>
        <v>258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258</v>
      </c>
      <c r="P59" s="18">
        <f>frq!C59</f>
        <v>1</v>
      </c>
      <c r="Q59" s="15">
        <f t="shared" si="33"/>
        <v>258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258</v>
      </c>
      <c r="X59" s="8">
        <f t="shared" si="4"/>
        <v>24.19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24.19</v>
      </c>
      <c r="AE59" s="8">
        <f t="shared" si="11"/>
        <v>24.19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24.19</v>
      </c>
      <c r="AL59" s="8">
        <f t="shared" si="31"/>
        <v>209.62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209.62</v>
      </c>
      <c r="AT59" s="8">
        <v>23.33</v>
      </c>
      <c r="AU59" s="8">
        <v>23.33</v>
      </c>
      <c r="AW59" s="203">
        <v>24.19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24.19</v>
      </c>
      <c r="BD59" s="203">
        <v>24.19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24.19</v>
      </c>
      <c r="BL59" s="8">
        <f t="shared" si="21"/>
        <v>23.33</v>
      </c>
      <c r="BM59" s="8">
        <f t="shared" si="22"/>
        <v>23.33</v>
      </c>
      <c r="BN59" s="8">
        <f t="shared" si="23"/>
        <v>24.19</v>
      </c>
      <c r="BO59" s="8">
        <f t="shared" si="24"/>
        <v>24.19</v>
      </c>
      <c r="BP59" s="139">
        <f t="shared" si="25"/>
        <v>-0.86000000000000298</v>
      </c>
      <c r="BQ59" s="139">
        <f t="shared" si="26"/>
        <v>-0.86000000000000298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970</v>
      </c>
      <c r="G60" s="16">
        <f>'[3]08'!G62</f>
        <v>0</v>
      </c>
      <c r="H60" s="17">
        <f t="shared" si="27"/>
        <v>1290</v>
      </c>
      <c r="I60" s="15">
        <f>'[3]08'!J62</f>
        <v>272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272</v>
      </c>
      <c r="P60" s="18">
        <f>frq!C60</f>
        <v>1</v>
      </c>
      <c r="Q60" s="15">
        <f t="shared" si="33"/>
        <v>272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272</v>
      </c>
      <c r="X60" s="8">
        <f t="shared" si="4"/>
        <v>26.78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26.78</v>
      </c>
      <c r="AE60" s="8">
        <f t="shared" si="11"/>
        <v>26.78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26.78</v>
      </c>
      <c r="AL60" s="8">
        <f t="shared" si="31"/>
        <v>218.44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218.44</v>
      </c>
      <c r="AT60" s="8">
        <v>25.82</v>
      </c>
      <c r="AU60" s="8">
        <v>25.82</v>
      </c>
      <c r="AW60" s="203">
        <v>26.78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26.78</v>
      </c>
      <c r="BD60" s="203">
        <v>26.78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26.78</v>
      </c>
      <c r="BL60" s="8">
        <f t="shared" si="21"/>
        <v>25.82</v>
      </c>
      <c r="BM60" s="8">
        <f t="shared" si="22"/>
        <v>25.82</v>
      </c>
      <c r="BN60" s="8">
        <f t="shared" si="23"/>
        <v>26.78</v>
      </c>
      <c r="BO60" s="8">
        <f t="shared" si="24"/>
        <v>26.78</v>
      </c>
      <c r="BP60" s="139">
        <f t="shared" si="25"/>
        <v>-0.96000000000000085</v>
      </c>
      <c r="BQ60" s="139">
        <f t="shared" si="26"/>
        <v>-0.96000000000000085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970</v>
      </c>
      <c r="G61" s="16">
        <f>'[3]08'!G63</f>
        <v>0</v>
      </c>
      <c r="H61" s="17">
        <f t="shared" si="27"/>
        <v>1290</v>
      </c>
      <c r="I61" s="15">
        <f>'[3]08'!J63</f>
        <v>285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285</v>
      </c>
      <c r="P61" s="18">
        <f>frq!C61</f>
        <v>1</v>
      </c>
      <c r="Q61" s="15">
        <f t="shared" si="33"/>
        <v>285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285</v>
      </c>
      <c r="X61" s="8">
        <f t="shared" si="4"/>
        <v>28.26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28.26</v>
      </c>
      <c r="AE61" s="8">
        <f t="shared" si="11"/>
        <v>28.26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28.26</v>
      </c>
      <c r="AL61" s="8">
        <f t="shared" si="31"/>
        <v>228.48000000000002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228.48000000000002</v>
      </c>
      <c r="AT61" s="8">
        <v>27.25</v>
      </c>
      <c r="AU61" s="8">
        <v>27.25</v>
      </c>
      <c r="AW61" s="203">
        <v>28.26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28.26</v>
      </c>
      <c r="BD61" s="203">
        <v>28.26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28.26</v>
      </c>
      <c r="BL61" s="8">
        <f t="shared" si="21"/>
        <v>27.25</v>
      </c>
      <c r="BM61" s="8">
        <f t="shared" si="22"/>
        <v>27.25</v>
      </c>
      <c r="BN61" s="8">
        <f t="shared" si="23"/>
        <v>28.26</v>
      </c>
      <c r="BO61" s="8">
        <f t="shared" si="24"/>
        <v>28.26</v>
      </c>
      <c r="BP61" s="139">
        <f t="shared" si="25"/>
        <v>-1.0100000000000016</v>
      </c>
      <c r="BQ61" s="139">
        <f t="shared" si="26"/>
        <v>-1.0100000000000016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970</v>
      </c>
      <c r="G62" s="16">
        <f>'[3]08'!G64</f>
        <v>0</v>
      </c>
      <c r="H62" s="17">
        <f t="shared" si="27"/>
        <v>1290</v>
      </c>
      <c r="I62" s="15">
        <f>'[3]08'!J64</f>
        <v>298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298</v>
      </c>
      <c r="P62" s="18">
        <f>frq!C62</f>
        <v>1</v>
      </c>
      <c r="Q62" s="15">
        <f t="shared" si="33"/>
        <v>298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298</v>
      </c>
      <c r="X62" s="8">
        <f t="shared" si="4"/>
        <v>29.66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29.66</v>
      </c>
      <c r="AE62" s="8">
        <f t="shared" si="11"/>
        <v>29.66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29.66</v>
      </c>
      <c r="AL62" s="8">
        <f t="shared" ref="AL62:AN98" si="35">Q62-X62-AE62</f>
        <v>238.67999999999998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238.67999999999998</v>
      </c>
      <c r="AT62" s="8">
        <v>28.6</v>
      </c>
      <c r="AU62" s="8">
        <v>28.6</v>
      </c>
      <c r="AW62" s="203">
        <v>29.66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29.66</v>
      </c>
      <c r="BD62" s="203">
        <v>29.66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29.66</v>
      </c>
      <c r="BL62" s="8">
        <f t="shared" si="21"/>
        <v>28.6</v>
      </c>
      <c r="BM62" s="8">
        <f t="shared" si="22"/>
        <v>28.6</v>
      </c>
      <c r="BN62" s="8">
        <f t="shared" si="23"/>
        <v>29.66</v>
      </c>
      <c r="BO62" s="8">
        <f t="shared" si="24"/>
        <v>29.66</v>
      </c>
      <c r="BP62" s="139">
        <f t="shared" si="25"/>
        <v>-1.0599999999999987</v>
      </c>
      <c r="BQ62" s="139">
        <f t="shared" si="26"/>
        <v>-1.0599999999999987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970</v>
      </c>
      <c r="G63" s="16">
        <f>'[3]08'!G65</f>
        <v>0</v>
      </c>
      <c r="H63" s="17">
        <f t="shared" si="27"/>
        <v>1290</v>
      </c>
      <c r="I63" s="15">
        <f>'[3]08'!J65</f>
        <v>310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310</v>
      </c>
      <c r="P63" s="18">
        <f>frq!C63</f>
        <v>1</v>
      </c>
      <c r="Q63" s="15">
        <f t="shared" si="33"/>
        <v>310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310</v>
      </c>
      <c r="X63" s="8">
        <f t="shared" si="4"/>
        <v>30.96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30.96</v>
      </c>
      <c r="AE63" s="8">
        <f t="shared" si="11"/>
        <v>30.96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30.96</v>
      </c>
      <c r="AL63" s="8">
        <f t="shared" si="35"/>
        <v>248.08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248.08</v>
      </c>
      <c r="AT63" s="8">
        <v>29.85</v>
      </c>
      <c r="AU63" s="8">
        <v>29.85</v>
      </c>
      <c r="AW63" s="203">
        <v>30.96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30.96</v>
      </c>
      <c r="BD63" s="203">
        <v>30.96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30.96</v>
      </c>
      <c r="BL63" s="8">
        <f t="shared" si="21"/>
        <v>29.85</v>
      </c>
      <c r="BM63" s="8">
        <f t="shared" si="22"/>
        <v>29.85</v>
      </c>
      <c r="BN63" s="8">
        <f t="shared" si="23"/>
        <v>30.96</v>
      </c>
      <c r="BO63" s="8">
        <f t="shared" si="24"/>
        <v>30.96</v>
      </c>
      <c r="BP63" s="139">
        <f t="shared" si="25"/>
        <v>-1.1099999999999994</v>
      </c>
      <c r="BQ63" s="139">
        <f t="shared" si="26"/>
        <v>-1.1099999999999994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970</v>
      </c>
      <c r="G64" s="16">
        <f>'[3]08'!G66</f>
        <v>0</v>
      </c>
      <c r="H64" s="17">
        <f t="shared" si="27"/>
        <v>1290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</v>
      </c>
      <c r="AU64" s="8">
        <v>25.5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</v>
      </c>
      <c r="BM64" s="8">
        <f t="shared" si="22"/>
        <v>25.5</v>
      </c>
      <c r="BN64" s="8">
        <f t="shared" si="23"/>
        <v>26.44</v>
      </c>
      <c r="BO64" s="8">
        <f t="shared" si="24"/>
        <v>26.44</v>
      </c>
      <c r="BP64" s="139">
        <f t="shared" si="25"/>
        <v>-0.94000000000000128</v>
      </c>
      <c r="BQ64" s="139">
        <f t="shared" si="26"/>
        <v>-0.94000000000000128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970</v>
      </c>
      <c r="G65" s="16">
        <f>'[3]08'!G67</f>
        <v>0</v>
      </c>
      <c r="H65" s="17">
        <f t="shared" si="27"/>
        <v>1290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25.5</v>
      </c>
      <c r="AU65" s="8">
        <v>25.5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25.5</v>
      </c>
      <c r="BM65" s="8">
        <f t="shared" si="22"/>
        <v>25.5</v>
      </c>
      <c r="BN65" s="8">
        <f t="shared" si="23"/>
        <v>26.44</v>
      </c>
      <c r="BO65" s="8">
        <f t="shared" si="24"/>
        <v>26.44</v>
      </c>
      <c r="BP65" s="139">
        <f t="shared" si="25"/>
        <v>-0.94000000000000128</v>
      </c>
      <c r="BQ65" s="139">
        <f t="shared" si="26"/>
        <v>-0.94000000000000128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970</v>
      </c>
      <c r="G66" s="16">
        <f>'[3]08'!G68</f>
        <v>0</v>
      </c>
      <c r="H66" s="17">
        <f t="shared" si="27"/>
        <v>1290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25.5</v>
      </c>
      <c r="AU66" s="8">
        <v>25.5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25.5</v>
      </c>
      <c r="BM66" s="8">
        <f t="shared" si="22"/>
        <v>25.5</v>
      </c>
      <c r="BN66" s="8">
        <f t="shared" si="23"/>
        <v>26.44</v>
      </c>
      <c r="BO66" s="8">
        <f t="shared" si="24"/>
        <v>26.44</v>
      </c>
      <c r="BP66" s="139">
        <f t="shared" si="25"/>
        <v>-0.94000000000000128</v>
      </c>
      <c r="BQ66" s="139">
        <f t="shared" si="26"/>
        <v>-0.94000000000000128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970</v>
      </c>
      <c r="G67" s="16">
        <f>'[3]08'!G69</f>
        <v>0</v>
      </c>
      <c r="H67" s="17">
        <f t="shared" si="27"/>
        <v>1290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26.44</v>
      </c>
      <c r="AE67" s="8">
        <f t="shared" si="11"/>
        <v>26.44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26.44</v>
      </c>
      <c r="AL67" s="8">
        <f t="shared" si="35"/>
        <v>217.12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217.12</v>
      </c>
      <c r="AT67" s="8">
        <v>25.5</v>
      </c>
      <c r="AU67" s="8">
        <v>25.5</v>
      </c>
      <c r="AW67" s="203">
        <v>26.44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26.44</v>
      </c>
      <c r="BD67" s="203">
        <v>26.44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26.44</v>
      </c>
      <c r="BL67" s="8">
        <f t="shared" si="21"/>
        <v>25.5</v>
      </c>
      <c r="BM67" s="8">
        <f t="shared" si="22"/>
        <v>25.5</v>
      </c>
      <c r="BN67" s="8">
        <f t="shared" si="23"/>
        <v>26.44</v>
      </c>
      <c r="BO67" s="8">
        <f t="shared" si="24"/>
        <v>26.44</v>
      </c>
      <c r="BP67" s="139">
        <f t="shared" si="25"/>
        <v>-0.94000000000000128</v>
      </c>
      <c r="BQ67" s="139">
        <f t="shared" si="26"/>
        <v>-0.94000000000000128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970</v>
      </c>
      <c r="G68" s="16">
        <f>'[3]08'!G70</f>
        <v>0</v>
      </c>
      <c r="H68" s="17">
        <f t="shared" si="27"/>
        <v>1290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23.33</v>
      </c>
      <c r="AE68" s="8">
        <f t="shared" ref="AE68:AE98" si="43">BD68</f>
        <v>23.33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23.33</v>
      </c>
      <c r="AL68" s="8">
        <f t="shared" si="35"/>
        <v>223.34000000000003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223.34000000000003</v>
      </c>
      <c r="AT68" s="8">
        <v>22.5</v>
      </c>
      <c r="AU68" s="8">
        <v>22.5</v>
      </c>
      <c r="AW68" s="203">
        <v>23.33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23.33</v>
      </c>
      <c r="BD68" s="203">
        <v>23.33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23.33</v>
      </c>
      <c r="BL68" s="8">
        <f t="shared" ref="BL68:BL98" si="53">AT68</f>
        <v>22.5</v>
      </c>
      <c r="BM68" s="8">
        <f t="shared" ref="BM68:BM98" si="54">AU68</f>
        <v>22.5</v>
      </c>
      <c r="BN68" s="8">
        <f t="shared" ref="BN68:BN98" si="55">BC68</f>
        <v>23.33</v>
      </c>
      <c r="BO68" s="8">
        <f t="shared" ref="BO68:BO98" si="56">BJ68</f>
        <v>23.33</v>
      </c>
      <c r="BP68" s="139">
        <f t="shared" ref="BP68:BP98" si="57">BL68-BN68</f>
        <v>-0.82999999999999829</v>
      </c>
      <c r="BQ68" s="139">
        <f t="shared" ref="BQ68:BQ98" si="58">BM68-BO68</f>
        <v>-0.82999999999999829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970</v>
      </c>
      <c r="G69" s="16">
        <f>'[3]08'!G71</f>
        <v>0</v>
      </c>
      <c r="H69" s="17">
        <f t="shared" ref="H69:H98" si="59">SUM(B69:G69)</f>
        <v>1290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14.65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14.65</v>
      </c>
      <c r="AL69" s="8">
        <f t="shared" si="35"/>
        <v>223.35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223.35</v>
      </c>
      <c r="AT69" s="8">
        <v>30.86</v>
      </c>
      <c r="AU69" s="8">
        <v>14.13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14.65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14.65</v>
      </c>
      <c r="BL69" s="8">
        <f t="shared" si="53"/>
        <v>30.86</v>
      </c>
      <c r="BM69" s="8">
        <f t="shared" si="54"/>
        <v>14.13</v>
      </c>
      <c r="BN69" s="8">
        <f t="shared" si="55"/>
        <v>32</v>
      </c>
      <c r="BO69" s="8">
        <f t="shared" si="56"/>
        <v>14.65</v>
      </c>
      <c r="BP69" s="139">
        <f t="shared" si="57"/>
        <v>-1.1400000000000006</v>
      </c>
      <c r="BQ69" s="139">
        <f t="shared" si="58"/>
        <v>-0.51999999999999957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970</v>
      </c>
      <c r="G70" s="16">
        <f>'[3]08'!G72</f>
        <v>0</v>
      </c>
      <c r="H70" s="17">
        <f t="shared" si="59"/>
        <v>1290</v>
      </c>
      <c r="I70" s="15">
        <f>'[3]08'!J72</f>
        <v>274.22000000000003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274.22000000000003</v>
      </c>
      <c r="P70" s="18">
        <f>frq!C70</f>
        <v>1</v>
      </c>
      <c r="Q70" s="15">
        <f t="shared" si="33"/>
        <v>274.22000000000003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274.22000000000003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242.22000000000003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242.22000000000003</v>
      </c>
      <c r="AT70" s="8">
        <v>30.86</v>
      </c>
      <c r="AU70" s="8">
        <v>0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0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0</v>
      </c>
      <c r="BL70" s="8">
        <f t="shared" si="53"/>
        <v>30.86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39">
        <f t="shared" si="57"/>
        <v>-1.1400000000000006</v>
      </c>
      <c r="BQ70" s="139">
        <f t="shared" si="58"/>
        <v>0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970</v>
      </c>
      <c r="G71" s="16">
        <f>'[3]08'!G73</f>
        <v>0</v>
      </c>
      <c r="H71" s="17">
        <f t="shared" si="59"/>
        <v>1290</v>
      </c>
      <c r="I71" s="15">
        <f>'[3]08'!J73</f>
        <v>274.22000000000003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274.22000000000003</v>
      </c>
      <c r="P71" s="18">
        <f>frq!C71</f>
        <v>1</v>
      </c>
      <c r="Q71" s="15">
        <f t="shared" si="33"/>
        <v>274.22000000000003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274.22000000000003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242.22000000000003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242.22000000000003</v>
      </c>
      <c r="AT71" s="8">
        <v>30.86</v>
      </c>
      <c r="AU71" s="8">
        <v>0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0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0</v>
      </c>
      <c r="BL71" s="8">
        <f t="shared" si="53"/>
        <v>30.86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39">
        <f t="shared" si="57"/>
        <v>-1.1400000000000006</v>
      </c>
      <c r="BQ71" s="139">
        <f t="shared" si="58"/>
        <v>0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970</v>
      </c>
      <c r="G72" s="16">
        <f>'[3]08'!G74</f>
        <v>0</v>
      </c>
      <c r="H72" s="17">
        <f t="shared" si="59"/>
        <v>1290</v>
      </c>
      <c r="I72" s="15">
        <f>'[3]08'!J74</f>
        <v>305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274.5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274.5</v>
      </c>
      <c r="AT72" s="8">
        <v>29.41</v>
      </c>
      <c r="AU72" s="8">
        <v>0</v>
      </c>
      <c r="AW72" s="203">
        <v>30.5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30.5</v>
      </c>
      <c r="BD72" s="203">
        <v>0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0</v>
      </c>
      <c r="BL72" s="8">
        <f t="shared" si="53"/>
        <v>29.41</v>
      </c>
      <c r="BM72" s="8">
        <f t="shared" si="54"/>
        <v>0</v>
      </c>
      <c r="BN72" s="8">
        <f t="shared" si="55"/>
        <v>30.5</v>
      </c>
      <c r="BO72" s="8">
        <f t="shared" si="56"/>
        <v>0</v>
      </c>
      <c r="BP72" s="139">
        <f t="shared" si="57"/>
        <v>-1.0899999999999999</v>
      </c>
      <c r="BQ72" s="139">
        <f t="shared" si="58"/>
        <v>0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970</v>
      </c>
      <c r="G73" s="16">
        <f>'[3]08'!G75</f>
        <v>0</v>
      </c>
      <c r="H73" s="17">
        <f t="shared" si="59"/>
        <v>1290</v>
      </c>
      <c r="I73" s="15">
        <f>'[3]08'!J75</f>
        <v>305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274.5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274.5</v>
      </c>
      <c r="AT73" s="8">
        <v>29.41</v>
      </c>
      <c r="AU73" s="8">
        <v>0</v>
      </c>
      <c r="AW73" s="203">
        <v>30.5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30.5</v>
      </c>
      <c r="BD73" s="203">
        <v>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0</v>
      </c>
      <c r="BL73" s="8">
        <f t="shared" si="53"/>
        <v>29.41</v>
      </c>
      <c r="BM73" s="8">
        <f t="shared" si="54"/>
        <v>0</v>
      </c>
      <c r="BN73" s="8">
        <f t="shared" si="55"/>
        <v>30.5</v>
      </c>
      <c r="BO73" s="8">
        <f t="shared" si="56"/>
        <v>0</v>
      </c>
      <c r="BP73" s="139">
        <f t="shared" si="57"/>
        <v>-1.0899999999999999</v>
      </c>
      <c r="BQ73" s="139">
        <f t="shared" si="58"/>
        <v>0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970</v>
      </c>
      <c r="G74" s="16">
        <f>'[3]08'!G76</f>
        <v>0</v>
      </c>
      <c r="H74" s="17">
        <f t="shared" si="59"/>
        <v>1290</v>
      </c>
      <c r="I74" s="15">
        <f>'[3]08'!J76</f>
        <v>305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274.5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274.5</v>
      </c>
      <c r="AT74" s="8">
        <v>29.41</v>
      </c>
      <c r="AU74" s="8">
        <v>0</v>
      </c>
      <c r="AW74" s="203">
        <v>30.5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30.5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29.41</v>
      </c>
      <c r="BM74" s="8">
        <f t="shared" si="54"/>
        <v>0</v>
      </c>
      <c r="BN74" s="8">
        <f t="shared" si="55"/>
        <v>30.5</v>
      </c>
      <c r="BO74" s="8">
        <f t="shared" si="56"/>
        <v>0</v>
      </c>
      <c r="BP74" s="139">
        <f t="shared" si="57"/>
        <v>-1.0899999999999999</v>
      </c>
      <c r="BQ74" s="139">
        <f t="shared" si="58"/>
        <v>0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970</v>
      </c>
      <c r="G75" s="16">
        <f>'[3]08'!G77</f>
        <v>0</v>
      </c>
      <c r="H75" s="17">
        <f t="shared" si="59"/>
        <v>1290</v>
      </c>
      <c r="I75" s="15">
        <f>'[3]08'!J77</f>
        <v>305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274.5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274.5</v>
      </c>
      <c r="AT75" s="8">
        <v>29.41</v>
      </c>
      <c r="AU75" s="8">
        <v>0</v>
      </c>
      <c r="AW75" s="203">
        <v>30.5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30.5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29.41</v>
      </c>
      <c r="BM75" s="8">
        <f t="shared" si="54"/>
        <v>0</v>
      </c>
      <c r="BN75" s="8">
        <f t="shared" si="55"/>
        <v>30.5</v>
      </c>
      <c r="BO75" s="8">
        <f t="shared" si="56"/>
        <v>0</v>
      </c>
      <c r="BP75" s="139">
        <f t="shared" si="57"/>
        <v>-1.0899999999999999</v>
      </c>
      <c r="BQ75" s="139">
        <f t="shared" si="58"/>
        <v>0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970</v>
      </c>
      <c r="G76" s="16">
        <f>'[3]08'!G78</f>
        <v>0</v>
      </c>
      <c r="H76" s="17">
        <f t="shared" si="59"/>
        <v>1290</v>
      </c>
      <c r="I76" s="15">
        <f>'[3]08'!J78</f>
        <v>305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274.5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274.5</v>
      </c>
      <c r="AT76" s="8">
        <v>29.41</v>
      </c>
      <c r="AU76" s="8">
        <v>0</v>
      </c>
      <c r="AW76" s="203">
        <v>30.5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30.5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29.41</v>
      </c>
      <c r="BM76" s="8">
        <f t="shared" si="54"/>
        <v>0</v>
      </c>
      <c r="BN76" s="8">
        <f t="shared" si="55"/>
        <v>30.5</v>
      </c>
      <c r="BO76" s="8">
        <f t="shared" si="56"/>
        <v>0</v>
      </c>
      <c r="BP76" s="139">
        <f t="shared" si="57"/>
        <v>-1.0899999999999999</v>
      </c>
      <c r="BQ76" s="139">
        <f t="shared" si="58"/>
        <v>0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970</v>
      </c>
      <c r="G77" s="16">
        <f>'[3]08'!G79</f>
        <v>0</v>
      </c>
      <c r="H77" s="17">
        <f t="shared" si="59"/>
        <v>1290</v>
      </c>
      <c r="I77" s="15">
        <f>'[3]08'!J79</f>
        <v>305.5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305.5</v>
      </c>
      <c r="P77" s="18">
        <f>frq!C77</f>
        <v>1</v>
      </c>
      <c r="Q77" s="15">
        <f t="shared" si="33"/>
        <v>305.5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305.5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274.5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274.5</v>
      </c>
      <c r="AT77" s="8">
        <v>29.41</v>
      </c>
      <c r="AU77" s="8">
        <v>0</v>
      </c>
      <c r="AW77" s="203">
        <v>31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31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29.41</v>
      </c>
      <c r="BM77" s="8">
        <f t="shared" si="54"/>
        <v>0</v>
      </c>
      <c r="BN77" s="8">
        <f t="shared" si="55"/>
        <v>31</v>
      </c>
      <c r="BO77" s="8">
        <f t="shared" si="56"/>
        <v>0</v>
      </c>
      <c r="BP77" s="139">
        <f t="shared" si="57"/>
        <v>-1.5899999999999999</v>
      </c>
      <c r="BQ77" s="139">
        <f t="shared" si="58"/>
        <v>0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970</v>
      </c>
      <c r="G78" s="16">
        <f>'[3]08'!G80</f>
        <v>0</v>
      </c>
      <c r="H78" s="17">
        <f t="shared" si="59"/>
        <v>1290</v>
      </c>
      <c r="I78" s="15">
        <f>'[3]08'!J80</f>
        <v>305.5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305.5</v>
      </c>
      <c r="P78" s="18">
        <f>frq!C78</f>
        <v>1</v>
      </c>
      <c r="Q78" s="15">
        <f t="shared" si="33"/>
        <v>305.5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305.5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274.5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274.5</v>
      </c>
      <c r="AT78" s="8">
        <v>29.41</v>
      </c>
      <c r="AU78" s="8">
        <v>0</v>
      </c>
      <c r="AW78" s="203">
        <v>31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31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29.41</v>
      </c>
      <c r="BM78" s="8">
        <f t="shared" si="54"/>
        <v>0</v>
      </c>
      <c r="BN78" s="8">
        <f t="shared" si="55"/>
        <v>31</v>
      </c>
      <c r="BO78" s="8">
        <f t="shared" si="56"/>
        <v>0</v>
      </c>
      <c r="BP78" s="139">
        <f t="shared" si="57"/>
        <v>-1.5899999999999999</v>
      </c>
      <c r="BQ78" s="139">
        <f t="shared" si="58"/>
        <v>0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970</v>
      </c>
      <c r="G79" s="16">
        <f>'[3]08'!G81</f>
        <v>0</v>
      </c>
      <c r="H79" s="17">
        <f t="shared" si="59"/>
        <v>1290</v>
      </c>
      <c r="I79" s="15">
        <f>'[3]08'!J81</f>
        <v>280.54000000000002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280.54000000000002</v>
      </c>
      <c r="P79" s="18">
        <f>frq!C79</f>
        <v>1</v>
      </c>
      <c r="Q79" s="15">
        <f t="shared" si="33"/>
        <v>280.54000000000002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280.54000000000002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248.54000000000002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248.54000000000002</v>
      </c>
      <c r="AT79" s="8">
        <v>30.86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30.86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-1.1400000000000006</v>
      </c>
      <c r="BQ79" s="139">
        <f t="shared" si="58"/>
        <v>0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970</v>
      </c>
      <c r="G80" s="16">
        <f>'[3]08'!G82</f>
        <v>0</v>
      </c>
      <c r="H80" s="17">
        <f t="shared" si="59"/>
        <v>1290</v>
      </c>
      <c r="I80" s="15">
        <f>'[3]08'!J82</f>
        <v>280.54000000000002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280.54000000000002</v>
      </c>
      <c r="P80" s="18">
        <f>frq!C80</f>
        <v>1</v>
      </c>
      <c r="Q80" s="15">
        <f t="shared" si="33"/>
        <v>280.54000000000002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280.54000000000002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248.54000000000002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248.54000000000002</v>
      </c>
      <c r="AT80" s="8">
        <v>30.86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30.86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-1.1400000000000006</v>
      </c>
      <c r="BQ80" s="139">
        <f t="shared" si="58"/>
        <v>0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970</v>
      </c>
      <c r="G81" s="16">
        <f>'[3]08'!G83</f>
        <v>0</v>
      </c>
      <c r="H81" s="17">
        <f t="shared" si="59"/>
        <v>1290</v>
      </c>
      <c r="I81" s="15">
        <f>'[3]08'!J83</f>
        <v>280.54000000000002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280.54000000000002</v>
      </c>
      <c r="P81" s="18">
        <f>frq!C81</f>
        <v>1</v>
      </c>
      <c r="Q81" s="15">
        <f t="shared" si="33"/>
        <v>280.54000000000002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280.54000000000002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248.54000000000002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248.54000000000002</v>
      </c>
      <c r="AT81" s="8">
        <v>30.86</v>
      </c>
      <c r="AU81" s="8">
        <v>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30.86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9">
        <f t="shared" si="57"/>
        <v>-1.1400000000000006</v>
      </c>
      <c r="BQ81" s="139">
        <f t="shared" si="58"/>
        <v>0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970</v>
      </c>
      <c r="G82" s="16">
        <f>'[3]08'!G84</f>
        <v>0</v>
      </c>
      <c r="H82" s="17">
        <f t="shared" si="59"/>
        <v>1290</v>
      </c>
      <c r="I82" s="15">
        <f>'[3]08'!J84</f>
        <v>280.54000000000002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280.54000000000002</v>
      </c>
      <c r="P82" s="18">
        <f>frq!C82</f>
        <v>1</v>
      </c>
      <c r="Q82" s="15">
        <f t="shared" si="33"/>
        <v>280.54000000000002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280.54000000000002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248.54000000000002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248.54000000000002</v>
      </c>
      <c r="AT82" s="8">
        <v>30.86</v>
      </c>
      <c r="AU82" s="8">
        <v>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30.86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9">
        <f t="shared" si="57"/>
        <v>-1.1400000000000006</v>
      </c>
      <c r="BQ82" s="139">
        <f t="shared" si="58"/>
        <v>0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970</v>
      </c>
      <c r="G83" s="16">
        <f>'[3]08'!G85</f>
        <v>0</v>
      </c>
      <c r="H83" s="17">
        <f t="shared" si="59"/>
        <v>1290</v>
      </c>
      <c r="I83" s="15">
        <f>'[3]08'!J85</f>
        <v>274.22000000000003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274.22000000000003</v>
      </c>
      <c r="P83" s="18">
        <f>frq!C83</f>
        <v>1</v>
      </c>
      <c r="Q83" s="15">
        <f t="shared" si="33"/>
        <v>274.22000000000003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274.22000000000003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242.22000000000003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242.22000000000003</v>
      </c>
      <c r="AT83" s="8">
        <v>30.86</v>
      </c>
      <c r="AU83" s="8">
        <v>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30.86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9">
        <f t="shared" si="57"/>
        <v>-1.1400000000000006</v>
      </c>
      <c r="BQ83" s="139">
        <f t="shared" si="58"/>
        <v>0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970</v>
      </c>
      <c r="G84" s="16">
        <f>'[3]08'!G86</f>
        <v>0</v>
      </c>
      <c r="H84" s="17">
        <f t="shared" si="59"/>
        <v>1290</v>
      </c>
      <c r="I84" s="15">
        <f>'[3]08'!J86</f>
        <v>274.22000000000003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274.22000000000003</v>
      </c>
      <c r="P84" s="18">
        <f>frq!C84</f>
        <v>1</v>
      </c>
      <c r="Q84" s="15">
        <f t="shared" si="33"/>
        <v>274.22000000000003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274.22000000000003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242.22000000000003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242.22000000000003</v>
      </c>
      <c r="AT84" s="8">
        <v>30.86</v>
      </c>
      <c r="AU84" s="8">
        <v>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30.86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9">
        <f t="shared" si="57"/>
        <v>-1.1400000000000006</v>
      </c>
      <c r="BQ84" s="139">
        <f t="shared" si="58"/>
        <v>0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970</v>
      </c>
      <c r="G85" s="16">
        <f>'[3]08'!G87</f>
        <v>0</v>
      </c>
      <c r="H85" s="17">
        <f t="shared" si="59"/>
        <v>1290</v>
      </c>
      <c r="I85" s="15">
        <f>'[3]08'!J87</f>
        <v>270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11.39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11.39</v>
      </c>
      <c r="AL85" s="8">
        <f t="shared" si="35"/>
        <v>226.61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226.61</v>
      </c>
      <c r="AT85" s="8">
        <v>30.86</v>
      </c>
      <c r="AU85" s="8">
        <v>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11.39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11.39</v>
      </c>
      <c r="BL85" s="8">
        <f t="shared" si="53"/>
        <v>30.86</v>
      </c>
      <c r="BM85" s="8">
        <f t="shared" si="54"/>
        <v>0</v>
      </c>
      <c r="BN85" s="8">
        <f t="shared" si="55"/>
        <v>32</v>
      </c>
      <c r="BO85" s="8">
        <f t="shared" si="56"/>
        <v>11.39</v>
      </c>
      <c r="BP85" s="139">
        <f t="shared" si="57"/>
        <v>-1.1400000000000006</v>
      </c>
      <c r="BQ85" s="139">
        <f t="shared" si="58"/>
        <v>-11.39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970</v>
      </c>
      <c r="G86" s="16">
        <f>'[3]08'!G88</f>
        <v>0</v>
      </c>
      <c r="H86" s="17">
        <f t="shared" si="59"/>
        <v>1290</v>
      </c>
      <c r="I86" s="15">
        <f>'[3]08'!J88</f>
        <v>270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11.39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11.39</v>
      </c>
      <c r="AL86" s="8">
        <f t="shared" si="35"/>
        <v>226.61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226.61</v>
      </c>
      <c r="AT86" s="8">
        <v>30.86</v>
      </c>
      <c r="AU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11.39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11.39</v>
      </c>
      <c r="BL86" s="8">
        <f t="shared" si="53"/>
        <v>30.86</v>
      </c>
      <c r="BM86" s="8">
        <f t="shared" si="54"/>
        <v>0</v>
      </c>
      <c r="BN86" s="8">
        <f t="shared" si="55"/>
        <v>32</v>
      </c>
      <c r="BO86" s="8">
        <f t="shared" si="56"/>
        <v>11.39</v>
      </c>
      <c r="BP86" s="139">
        <f t="shared" si="57"/>
        <v>-1.1400000000000006</v>
      </c>
      <c r="BQ86" s="139">
        <f t="shared" si="58"/>
        <v>-11.39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990</v>
      </c>
      <c r="G87" s="16">
        <f>'[3]08'!G89</f>
        <v>0</v>
      </c>
      <c r="H87" s="17">
        <f t="shared" si="59"/>
        <v>1310</v>
      </c>
      <c r="I87" s="15">
        <f>'[3]08'!J89</f>
        <v>270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11.39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11.39</v>
      </c>
      <c r="AL87" s="8">
        <f t="shared" si="35"/>
        <v>226.61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226.61</v>
      </c>
      <c r="AT87" s="8">
        <v>30.86</v>
      </c>
      <c r="AU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11.39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11.39</v>
      </c>
      <c r="BL87" s="8">
        <f t="shared" si="53"/>
        <v>30.86</v>
      </c>
      <c r="BM87" s="8">
        <f t="shared" si="54"/>
        <v>0</v>
      </c>
      <c r="BN87" s="8">
        <f t="shared" si="55"/>
        <v>32</v>
      </c>
      <c r="BO87" s="8">
        <f t="shared" si="56"/>
        <v>11.39</v>
      </c>
      <c r="BP87" s="139">
        <f t="shared" si="57"/>
        <v>-1.1400000000000006</v>
      </c>
      <c r="BQ87" s="139">
        <f t="shared" si="58"/>
        <v>-11.39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990</v>
      </c>
      <c r="G88" s="16">
        <f>'[3]08'!G90</f>
        <v>0</v>
      </c>
      <c r="H88" s="17">
        <f t="shared" si="59"/>
        <v>1310</v>
      </c>
      <c r="I88" s="15">
        <f>'[3]08'!J90</f>
        <v>270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11.39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11.39</v>
      </c>
      <c r="AL88" s="8">
        <f t="shared" si="35"/>
        <v>226.61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226.61</v>
      </c>
      <c r="AT88" s="8">
        <v>30.86</v>
      </c>
      <c r="AU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11.39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11.39</v>
      </c>
      <c r="BL88" s="8">
        <f t="shared" si="53"/>
        <v>30.86</v>
      </c>
      <c r="BM88" s="8">
        <f t="shared" si="54"/>
        <v>0</v>
      </c>
      <c r="BN88" s="8">
        <f t="shared" si="55"/>
        <v>32</v>
      </c>
      <c r="BO88" s="8">
        <f t="shared" si="56"/>
        <v>11.39</v>
      </c>
      <c r="BP88" s="139">
        <f t="shared" si="57"/>
        <v>-1.1400000000000006</v>
      </c>
      <c r="BQ88" s="139">
        <f t="shared" si="58"/>
        <v>-11.39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990</v>
      </c>
      <c r="G89" s="16">
        <f>'[3]08'!G91</f>
        <v>0</v>
      </c>
      <c r="H89" s="17">
        <f t="shared" si="59"/>
        <v>1310</v>
      </c>
      <c r="I89" s="15">
        <f>'[3]08'!J91</f>
        <v>270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11.39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11.39</v>
      </c>
      <c r="AL89" s="8">
        <f t="shared" si="35"/>
        <v>226.61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226.61</v>
      </c>
      <c r="AT89" s="8">
        <v>30.86</v>
      </c>
      <c r="AU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11.39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11.39</v>
      </c>
      <c r="BL89" s="8">
        <f t="shared" si="53"/>
        <v>30.86</v>
      </c>
      <c r="BM89" s="8">
        <f t="shared" si="54"/>
        <v>0</v>
      </c>
      <c r="BN89" s="8">
        <f t="shared" si="55"/>
        <v>32</v>
      </c>
      <c r="BO89" s="8">
        <f t="shared" si="56"/>
        <v>11.39</v>
      </c>
      <c r="BP89" s="139">
        <f t="shared" si="57"/>
        <v>-1.1400000000000006</v>
      </c>
      <c r="BQ89" s="139">
        <f t="shared" si="58"/>
        <v>-11.39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990</v>
      </c>
      <c r="G90" s="16">
        <f>'[3]08'!G92</f>
        <v>0</v>
      </c>
      <c r="H90" s="17">
        <f t="shared" si="59"/>
        <v>1310</v>
      </c>
      <c r="I90" s="15">
        <f>'[3]08'!J92</f>
        <v>270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11.39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11.39</v>
      </c>
      <c r="AL90" s="8">
        <f t="shared" si="35"/>
        <v>226.61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226.61</v>
      </c>
      <c r="AT90" s="8">
        <v>30.86</v>
      </c>
      <c r="AU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11.39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11.39</v>
      </c>
      <c r="BL90" s="8">
        <f t="shared" si="53"/>
        <v>30.86</v>
      </c>
      <c r="BM90" s="8">
        <f t="shared" si="54"/>
        <v>0</v>
      </c>
      <c r="BN90" s="8">
        <f t="shared" si="55"/>
        <v>32</v>
      </c>
      <c r="BO90" s="8">
        <f t="shared" si="56"/>
        <v>11.39</v>
      </c>
      <c r="BP90" s="139">
        <f t="shared" si="57"/>
        <v>-1.1400000000000006</v>
      </c>
      <c r="BQ90" s="139">
        <f t="shared" si="58"/>
        <v>-11.39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990</v>
      </c>
      <c r="G91" s="16">
        <f>'[3]08'!G93</f>
        <v>0</v>
      </c>
      <c r="H91" s="17">
        <f t="shared" si="59"/>
        <v>1310</v>
      </c>
      <c r="I91" s="15">
        <f>'[3]08'!J93</f>
        <v>274.22000000000003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274.22000000000003</v>
      </c>
      <c r="P91" s="18">
        <f>frq!C91</f>
        <v>1</v>
      </c>
      <c r="Q91" s="15">
        <f t="shared" si="33"/>
        <v>274.22000000000003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274.22000000000003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242.22000000000003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242.22000000000003</v>
      </c>
      <c r="AT91" s="8">
        <v>30.86</v>
      </c>
      <c r="AU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30.86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39">
        <f t="shared" si="57"/>
        <v>-1.1400000000000006</v>
      </c>
      <c r="BQ91" s="139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990</v>
      </c>
      <c r="G92" s="16">
        <f>'[3]08'!G94</f>
        <v>0</v>
      </c>
      <c r="H92" s="17">
        <f t="shared" si="59"/>
        <v>1310</v>
      </c>
      <c r="I92" s="15">
        <f>'[3]08'!J94</f>
        <v>284.01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284.01</v>
      </c>
      <c r="P92" s="18">
        <f>frq!C92</f>
        <v>1</v>
      </c>
      <c r="Q92" s="15">
        <f t="shared" si="33"/>
        <v>284.01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284.01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252.01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252.01</v>
      </c>
      <c r="AT92" s="8">
        <v>30.86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30.86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39">
        <f t="shared" si="57"/>
        <v>-1.1400000000000006</v>
      </c>
      <c r="BQ92" s="139">
        <f t="shared" si="58"/>
        <v>0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990</v>
      </c>
      <c r="G93" s="16">
        <f>'[3]08'!G95</f>
        <v>0</v>
      </c>
      <c r="H93" s="17">
        <f t="shared" si="59"/>
        <v>1310</v>
      </c>
      <c r="I93" s="15">
        <f>'[3]08'!J95</f>
        <v>270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5.6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5.6</v>
      </c>
      <c r="AL93" s="8">
        <f t="shared" si="35"/>
        <v>232.4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232.4</v>
      </c>
      <c r="AT93" s="8">
        <v>30.86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5.6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5.6</v>
      </c>
      <c r="BL93" s="8">
        <f t="shared" si="53"/>
        <v>30.86</v>
      </c>
      <c r="BM93" s="8">
        <f t="shared" si="54"/>
        <v>0</v>
      </c>
      <c r="BN93" s="8">
        <f t="shared" si="55"/>
        <v>32</v>
      </c>
      <c r="BO93" s="8">
        <f t="shared" si="56"/>
        <v>5.6</v>
      </c>
      <c r="BP93" s="139">
        <f t="shared" si="57"/>
        <v>-1.1400000000000006</v>
      </c>
      <c r="BQ93" s="139">
        <f t="shared" si="58"/>
        <v>-5.6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990</v>
      </c>
      <c r="G94" s="16">
        <f>'[3]08'!G96</f>
        <v>0</v>
      </c>
      <c r="H94" s="17">
        <f t="shared" si="59"/>
        <v>1310</v>
      </c>
      <c r="I94" s="15">
        <f>'[3]08'!J96</f>
        <v>270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5.6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5.6</v>
      </c>
      <c r="AL94" s="8">
        <f t="shared" si="35"/>
        <v>232.4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232.4</v>
      </c>
      <c r="AT94" s="8">
        <v>30.86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5.6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5.6</v>
      </c>
      <c r="BL94" s="8">
        <f t="shared" si="53"/>
        <v>30.86</v>
      </c>
      <c r="BM94" s="8">
        <f t="shared" si="54"/>
        <v>0</v>
      </c>
      <c r="BN94" s="8">
        <f t="shared" si="55"/>
        <v>32</v>
      </c>
      <c r="BO94" s="8">
        <f t="shared" si="56"/>
        <v>5.6</v>
      </c>
      <c r="BP94" s="139">
        <f t="shared" si="57"/>
        <v>-1.1400000000000006</v>
      </c>
      <c r="BQ94" s="139">
        <f t="shared" si="58"/>
        <v>-5.6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990</v>
      </c>
      <c r="G95" s="16">
        <f>'[3]08'!G97</f>
        <v>0</v>
      </c>
      <c r="H95" s="17">
        <f t="shared" si="59"/>
        <v>1310</v>
      </c>
      <c r="I95" s="15">
        <f>'[3]08'!J97</f>
        <v>270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5.6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5.6</v>
      </c>
      <c r="AL95" s="8">
        <f t="shared" si="35"/>
        <v>232.4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232.4</v>
      </c>
      <c r="AT95" s="8">
        <v>30.86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5.6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5.6</v>
      </c>
      <c r="BL95" s="8">
        <f t="shared" si="53"/>
        <v>30.86</v>
      </c>
      <c r="BM95" s="8">
        <f t="shared" si="54"/>
        <v>0</v>
      </c>
      <c r="BN95" s="8">
        <f t="shared" si="55"/>
        <v>32</v>
      </c>
      <c r="BO95" s="8">
        <f t="shared" si="56"/>
        <v>5.6</v>
      </c>
      <c r="BP95" s="139">
        <f t="shared" si="57"/>
        <v>-1.1400000000000006</v>
      </c>
      <c r="BQ95" s="139">
        <f t="shared" si="58"/>
        <v>-5.6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990</v>
      </c>
      <c r="G96" s="16">
        <f>'[3]08'!G98</f>
        <v>0</v>
      </c>
      <c r="H96" s="17">
        <f t="shared" si="59"/>
        <v>1310</v>
      </c>
      <c r="I96" s="15">
        <f>'[3]08'!J98</f>
        <v>270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5.6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5.6</v>
      </c>
      <c r="AL96" s="8">
        <f t="shared" si="35"/>
        <v>232.4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232.4</v>
      </c>
      <c r="AT96" s="8">
        <v>30.86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5.6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5.6</v>
      </c>
      <c r="BL96" s="8">
        <f t="shared" si="53"/>
        <v>30.86</v>
      </c>
      <c r="BM96" s="8">
        <f t="shared" si="54"/>
        <v>0</v>
      </c>
      <c r="BN96" s="8">
        <f t="shared" si="55"/>
        <v>32</v>
      </c>
      <c r="BO96" s="8">
        <f t="shared" si="56"/>
        <v>5.6</v>
      </c>
      <c r="BP96" s="139">
        <f t="shared" si="57"/>
        <v>-1.1400000000000006</v>
      </c>
      <c r="BQ96" s="139">
        <f t="shared" si="58"/>
        <v>-5.6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990</v>
      </c>
      <c r="G97" s="16">
        <f>'[3]08'!G99</f>
        <v>0</v>
      </c>
      <c r="H97" s="17">
        <f t="shared" si="59"/>
        <v>1310</v>
      </c>
      <c r="I97" s="15">
        <f>'[3]08'!J99</f>
        <v>270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5.6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5.6</v>
      </c>
      <c r="AL97" s="8">
        <f t="shared" si="35"/>
        <v>232.4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232.4</v>
      </c>
      <c r="AT97" s="8">
        <v>30.86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5.6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5.6</v>
      </c>
      <c r="BL97" s="8">
        <f t="shared" si="53"/>
        <v>30.86</v>
      </c>
      <c r="BM97" s="8">
        <f t="shared" si="54"/>
        <v>0</v>
      </c>
      <c r="BN97" s="8">
        <f t="shared" si="55"/>
        <v>32</v>
      </c>
      <c r="BO97" s="8">
        <f t="shared" si="56"/>
        <v>5.6</v>
      </c>
      <c r="BP97" s="139">
        <f t="shared" si="57"/>
        <v>-1.1400000000000006</v>
      </c>
      <c r="BQ97" s="139">
        <f t="shared" si="58"/>
        <v>-5.6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990</v>
      </c>
      <c r="G98" s="16">
        <f>'[3]08'!G100</f>
        <v>0</v>
      </c>
      <c r="H98" s="17">
        <f t="shared" si="59"/>
        <v>1310</v>
      </c>
      <c r="I98" s="15">
        <f>'[3]08'!J100</f>
        <v>270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5.6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5.6</v>
      </c>
      <c r="AL98" s="8">
        <f t="shared" si="35"/>
        <v>232.4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232.4</v>
      </c>
      <c r="AT98" s="8">
        <v>30.86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5.6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5.6</v>
      </c>
      <c r="BL98" s="8">
        <f t="shared" si="53"/>
        <v>30.86</v>
      </c>
      <c r="BM98" s="8">
        <f t="shared" si="54"/>
        <v>0</v>
      </c>
      <c r="BN98" s="8">
        <f t="shared" si="55"/>
        <v>32</v>
      </c>
      <c r="BO98" s="8">
        <f t="shared" si="56"/>
        <v>5.6</v>
      </c>
      <c r="BP98" s="139">
        <f t="shared" si="57"/>
        <v>-1.1400000000000006</v>
      </c>
      <c r="BQ98" s="139">
        <f t="shared" si="58"/>
        <v>-5.6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23.76</v>
      </c>
      <c r="G99" s="15">
        <f t="shared" si="62"/>
        <v>0</v>
      </c>
      <c r="H99" s="15">
        <f t="shared" si="62"/>
        <v>31.44</v>
      </c>
      <c r="I99" s="15">
        <f t="shared" si="62"/>
        <v>6.5664700000000025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6.5664700000000025</v>
      </c>
      <c r="P99" s="15">
        <f t="shared" si="62"/>
        <v>2.4E-2</v>
      </c>
      <c r="Q99" s="15">
        <f t="shared" si="62"/>
        <v>6.5664700000000025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6.5664700000000025</v>
      </c>
      <c r="X99" s="15">
        <f t="shared" si="62"/>
        <v>0.65981500000000048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0.65981500000000048</v>
      </c>
      <c r="AE99" s="15">
        <f t="shared" si="62"/>
        <v>0.45973000000000036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0.45973000000000036</v>
      </c>
      <c r="AL99" s="15">
        <f t="shared" si="62"/>
        <v>5.4469250000000073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5.4469250000000073</v>
      </c>
      <c r="AS99" s="15">
        <f t="shared" si="62"/>
        <v>0</v>
      </c>
      <c r="AT99" s="15">
        <f t="shared" si="62"/>
        <v>0.63634250000000037</v>
      </c>
      <c r="AU99" s="15">
        <f t="shared" si="62"/>
        <v>0.41284249999999989</v>
      </c>
      <c r="AV99" s="15">
        <f t="shared" si="62"/>
        <v>0</v>
      </c>
      <c r="AW99" s="15">
        <f t="shared" si="62"/>
        <v>0.65981500000000048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0.65981500000000048</v>
      </c>
      <c r="BD99" s="15">
        <f t="shared" si="62"/>
        <v>0.45973000000000036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0.45973000000000036</v>
      </c>
      <c r="BK99" s="15"/>
      <c r="BL99" s="15">
        <f t="shared" si="63"/>
        <v>0.63634250000000037</v>
      </c>
      <c r="BM99" s="15">
        <f t="shared" si="63"/>
        <v>0.41284249999999989</v>
      </c>
      <c r="BN99" s="15">
        <f t="shared" si="63"/>
        <v>0.65981500000000048</v>
      </c>
      <c r="BO99" s="15">
        <f t="shared" si="63"/>
        <v>0.45973000000000036</v>
      </c>
      <c r="BP99" s="15">
        <f t="shared" si="63"/>
        <v>-2.3472499999999997E-2</v>
      </c>
      <c r="BQ99" s="15">
        <f t="shared" si="63"/>
        <v>-4.6887499999999978E-2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45390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45390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45390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75" activePane="bottomRight" state="frozen"/>
      <selection activeCell="Q1" sqref="Q1:Q99"/>
      <selection pane="topRight" activeCell="Q1" sqref="Q1:Q99"/>
      <selection pane="bottomLeft" activeCell="Q1" sqref="Q1:Q99"/>
      <selection pane="bottomRight" activeCell="W3" sqref="W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252.22000000000003</v>
      </c>
      <c r="E3">
        <f>BAWANA!AM3</f>
        <v>0</v>
      </c>
      <c r="F3">
        <f>(B3+C3)*0.8</f>
        <v>256</v>
      </c>
      <c r="G3">
        <f>(D3+E3)</f>
        <v>252.22000000000003</v>
      </c>
      <c r="H3" s="112"/>
      <c r="I3">
        <f>BRPL_EOD!AI3+BRPL_EOD!AJ3</f>
        <v>99.61</v>
      </c>
      <c r="J3">
        <f>BYPL_EOD!AI3+BYPL_EOD!AJ3</f>
        <v>55</v>
      </c>
      <c r="K3">
        <f>MES_EOD!AI3+MES_EOD!AJ3</f>
        <v>5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252.22000000000003</v>
      </c>
      <c r="O3" s="112">
        <f t="shared" ref="O3:O66" si="1">G3-N3</f>
        <v>0</v>
      </c>
      <c r="P3">
        <v>99.61</v>
      </c>
      <c r="Q3">
        <v>55</v>
      </c>
      <c r="R3">
        <v>5</v>
      </c>
      <c r="S3">
        <v>23</v>
      </c>
      <c r="T3">
        <v>69.61</v>
      </c>
      <c r="U3" s="114">
        <f t="shared" ref="U3:U66" si="2">SUM(P3:T3)</f>
        <v>252.22000000000003</v>
      </c>
      <c r="V3" s="112">
        <f t="shared" ref="V3:V66" si="3">G3-U3</f>
        <v>0</v>
      </c>
      <c r="Y3">
        <f>BAWANA!AW3+BAWANA!AX3</f>
        <v>32</v>
      </c>
      <c r="Z3">
        <f>BAWANA!BD3+BAWANA!BE3</f>
        <v>1.39</v>
      </c>
      <c r="AA3">
        <f>BAWANA!X3+BAWANA!Y3</f>
        <v>32</v>
      </c>
      <c r="AB3">
        <f>BAWANA!AE3+BAWANA!AF3</f>
        <v>1.39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236.4</v>
      </c>
      <c r="E4">
        <f>BAWANA!AM4</f>
        <v>0</v>
      </c>
      <c r="F4">
        <f t="shared" ref="F4:F67" si="4">(B4+C4)*0.8</f>
        <v>256</v>
      </c>
      <c r="G4">
        <f t="shared" ref="G4:G67" si="5">(D4+E4)</f>
        <v>236.4</v>
      </c>
      <c r="H4" s="112"/>
      <c r="I4">
        <f>BRPL_EOD!AI4+BRPL_EOD!AJ4</f>
        <v>84</v>
      </c>
      <c r="J4">
        <f>BYPL_EOD!AI4+BYPL_EOD!AJ4</f>
        <v>54.79</v>
      </c>
      <c r="K4">
        <f>MES_EOD!AI4+MES_EOD!AJ4</f>
        <v>5</v>
      </c>
      <c r="L4">
        <f>NDMC_EOD!AI4+NDMC_EOD!AJ4</f>
        <v>23</v>
      </c>
      <c r="M4">
        <f>TPDDL_EOD!AI4+TPDDL_EOD!AJ4</f>
        <v>69.61</v>
      </c>
      <c r="N4">
        <f t="shared" si="0"/>
        <v>236.39999999999998</v>
      </c>
      <c r="O4" s="112">
        <f t="shared" si="1"/>
        <v>0</v>
      </c>
      <c r="P4">
        <v>84.000000000000014</v>
      </c>
      <c r="Q4">
        <v>54.790000000000006</v>
      </c>
      <c r="R4">
        <v>5.0000000000000009</v>
      </c>
      <c r="S4">
        <v>23.000000000000004</v>
      </c>
      <c r="T4">
        <v>69.610000000000014</v>
      </c>
      <c r="U4" s="114">
        <f t="shared" si="2"/>
        <v>236.40000000000003</v>
      </c>
      <c r="V4" s="112">
        <f t="shared" si="3"/>
        <v>0</v>
      </c>
      <c r="Y4">
        <f>BAWANA!AW4+BAWANA!AX4</f>
        <v>32</v>
      </c>
      <c r="Z4">
        <f>BAWANA!BD4+BAWANA!BE4</f>
        <v>1.6</v>
      </c>
      <c r="AA4">
        <f>BAWANA!X4+BAWANA!Y4</f>
        <v>32</v>
      </c>
      <c r="AB4">
        <f>BAWANA!AE4+BAWANA!AF4</f>
        <v>1.6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226.61</v>
      </c>
      <c r="E5">
        <f>BAWANA!AM5</f>
        <v>0</v>
      </c>
      <c r="F5">
        <f t="shared" si="4"/>
        <v>256</v>
      </c>
      <c r="G5">
        <f t="shared" si="5"/>
        <v>226.61</v>
      </c>
      <c r="H5" s="112"/>
      <c r="I5">
        <f>BRPL_EOD!AI5+BRPL_EOD!AJ5</f>
        <v>84</v>
      </c>
      <c r="J5">
        <f>BYPL_EOD!AI5+BYPL_EOD!AJ5</f>
        <v>45</v>
      </c>
      <c r="K5">
        <f>MES_EOD!AI5+MES_EOD!AJ5</f>
        <v>5</v>
      </c>
      <c r="L5">
        <f>NDMC_EOD!AI5+NDMC_EOD!AJ5</f>
        <v>23</v>
      </c>
      <c r="M5">
        <f>TPDDL_EOD!AI5+TPDDL_EOD!AJ5</f>
        <v>69.61</v>
      </c>
      <c r="N5">
        <f t="shared" si="0"/>
        <v>226.61</v>
      </c>
      <c r="O5" s="112">
        <f t="shared" si="1"/>
        <v>0</v>
      </c>
      <c r="P5">
        <v>84</v>
      </c>
      <c r="Q5">
        <v>45</v>
      </c>
      <c r="R5">
        <v>5</v>
      </c>
      <c r="S5">
        <v>23</v>
      </c>
      <c r="T5">
        <v>69.61</v>
      </c>
      <c r="U5" s="114">
        <f t="shared" si="2"/>
        <v>226.61</v>
      </c>
      <c r="V5" s="112">
        <f t="shared" si="3"/>
        <v>0</v>
      </c>
      <c r="Y5">
        <f>BAWANA!AW5+BAWANA!AX5</f>
        <v>32</v>
      </c>
      <c r="Z5">
        <f>BAWANA!BD5+BAWANA!BE5</f>
        <v>11.39</v>
      </c>
      <c r="AA5">
        <f>BAWANA!X5+BAWANA!Y5</f>
        <v>32</v>
      </c>
      <c r="AB5">
        <f>BAWANA!AE5+BAWANA!AF5</f>
        <v>11.39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226.61</v>
      </c>
      <c r="E6">
        <f>BAWANA!AM6</f>
        <v>0</v>
      </c>
      <c r="F6">
        <f t="shared" si="4"/>
        <v>256</v>
      </c>
      <c r="G6">
        <f t="shared" si="5"/>
        <v>226.61</v>
      </c>
      <c r="H6" s="112"/>
      <c r="I6">
        <f>BRPL_EOD!AI6+BRPL_EOD!AJ6</f>
        <v>84</v>
      </c>
      <c r="J6">
        <f>BYPL_EOD!AI6+BYPL_EOD!AJ6</f>
        <v>45</v>
      </c>
      <c r="K6">
        <f>MES_EOD!AI6+MES_EOD!AJ6</f>
        <v>5</v>
      </c>
      <c r="L6">
        <f>NDMC_EOD!AI6+NDMC_EOD!AJ6</f>
        <v>23</v>
      </c>
      <c r="M6">
        <f>TPDDL_EOD!AI6+TPDDL_EOD!AJ6</f>
        <v>69.61</v>
      </c>
      <c r="N6">
        <f t="shared" si="0"/>
        <v>226.61</v>
      </c>
      <c r="O6" s="112">
        <f t="shared" si="1"/>
        <v>0</v>
      </c>
      <c r="P6">
        <v>84</v>
      </c>
      <c r="Q6">
        <v>45</v>
      </c>
      <c r="R6">
        <v>5</v>
      </c>
      <c r="S6">
        <v>23</v>
      </c>
      <c r="T6">
        <v>69.61</v>
      </c>
      <c r="U6" s="114">
        <f t="shared" si="2"/>
        <v>226.61</v>
      </c>
      <c r="V6" s="112">
        <f t="shared" si="3"/>
        <v>0</v>
      </c>
      <c r="Y6">
        <f>BAWANA!AW6+BAWANA!AX6</f>
        <v>32</v>
      </c>
      <c r="Z6">
        <f>BAWANA!BD6+BAWANA!BE6</f>
        <v>11.39</v>
      </c>
      <c r="AA6">
        <f>BAWANA!X6+BAWANA!Y6</f>
        <v>32</v>
      </c>
      <c r="AB6">
        <f>BAWANA!AE6+BAWANA!AF6</f>
        <v>11.39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212.67000000000002</v>
      </c>
      <c r="E7">
        <f>BAWANA!AM7</f>
        <v>0</v>
      </c>
      <c r="F7">
        <f t="shared" si="4"/>
        <v>256</v>
      </c>
      <c r="G7">
        <f t="shared" si="5"/>
        <v>212.67000000000002</v>
      </c>
      <c r="H7" s="112"/>
      <c r="I7">
        <f>BRPL_EOD!AI7+BRPL_EOD!AJ7</f>
        <v>84</v>
      </c>
      <c r="J7">
        <f>BYPL_EOD!AI7+BYPL_EOD!AJ7</f>
        <v>45.59</v>
      </c>
      <c r="K7">
        <f>MES_EOD!AI7+MES_EOD!AJ7</f>
        <v>5</v>
      </c>
      <c r="L7">
        <f>NDMC_EOD!AI7+NDMC_EOD!AJ7</f>
        <v>23</v>
      </c>
      <c r="M7">
        <f>TPDDL_EOD!AI7+TPDDL_EOD!AJ7</f>
        <v>55.09</v>
      </c>
      <c r="N7">
        <f t="shared" si="0"/>
        <v>212.68</v>
      </c>
      <c r="O7" s="112">
        <f t="shared" si="1"/>
        <v>-9.9999999999909051E-3</v>
      </c>
      <c r="P7">
        <v>83.996050404363373</v>
      </c>
      <c r="Q7">
        <v>45.587856403987217</v>
      </c>
      <c r="R7">
        <v>4.9997649050216291</v>
      </c>
      <c r="S7">
        <v>22.998918563099494</v>
      </c>
      <c r="T7">
        <v>55.08740972352831</v>
      </c>
      <c r="U7" s="114">
        <f t="shared" si="2"/>
        <v>212.67000000000004</v>
      </c>
      <c r="V7" s="112">
        <f t="shared" si="3"/>
        <v>0</v>
      </c>
      <c r="Y7">
        <f>BAWANA!AW7+BAWANA!AX7</f>
        <v>32</v>
      </c>
      <c r="Z7">
        <f>BAWANA!BD7+BAWANA!BE7</f>
        <v>25.33</v>
      </c>
      <c r="AA7">
        <f>BAWANA!X7+BAWANA!Y7</f>
        <v>32</v>
      </c>
      <c r="AB7">
        <f>BAWANA!AE7+BAWANA!AF7</f>
        <v>25.33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212.67000000000002</v>
      </c>
      <c r="E8">
        <f>BAWANA!AM8</f>
        <v>0</v>
      </c>
      <c r="F8">
        <f t="shared" si="4"/>
        <v>256</v>
      </c>
      <c r="G8">
        <f t="shared" si="5"/>
        <v>212.67000000000002</v>
      </c>
      <c r="H8" s="112"/>
      <c r="I8">
        <f>BRPL_EOD!AI8+BRPL_EOD!AJ8</f>
        <v>84</v>
      </c>
      <c r="J8">
        <f>BYPL_EOD!AI8+BYPL_EOD!AJ8</f>
        <v>45.59</v>
      </c>
      <c r="K8">
        <f>MES_EOD!AI8+MES_EOD!AJ8</f>
        <v>5</v>
      </c>
      <c r="L8">
        <f>NDMC_EOD!AI8+NDMC_EOD!AJ8</f>
        <v>23</v>
      </c>
      <c r="M8">
        <f>TPDDL_EOD!AI8+TPDDL_EOD!AJ8</f>
        <v>55.09</v>
      </c>
      <c r="N8">
        <f t="shared" si="0"/>
        <v>212.68</v>
      </c>
      <c r="O8" s="112">
        <f t="shared" si="1"/>
        <v>-9.9999999999909051E-3</v>
      </c>
      <c r="P8">
        <v>83.996050404363373</v>
      </c>
      <c r="Q8">
        <v>45.587856403987217</v>
      </c>
      <c r="R8">
        <v>4.9997649050216291</v>
      </c>
      <c r="S8">
        <v>22.998918563099494</v>
      </c>
      <c r="T8">
        <v>55.08740972352831</v>
      </c>
      <c r="U8" s="114">
        <f t="shared" si="2"/>
        <v>212.67000000000004</v>
      </c>
      <c r="V8" s="112">
        <f t="shared" si="3"/>
        <v>0</v>
      </c>
      <c r="Y8">
        <f>BAWANA!AW8+BAWANA!AX8</f>
        <v>32</v>
      </c>
      <c r="Z8">
        <f>BAWANA!BD8+BAWANA!BE8</f>
        <v>25.33</v>
      </c>
      <c r="AA8">
        <f>BAWANA!X8+BAWANA!Y8</f>
        <v>32</v>
      </c>
      <c r="AB8">
        <f>BAWANA!AE8+BAWANA!AF8</f>
        <v>25.33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212.67000000000002</v>
      </c>
      <c r="E23">
        <f>BAWANA!AM23</f>
        <v>0</v>
      </c>
      <c r="F23">
        <f t="shared" si="4"/>
        <v>256</v>
      </c>
      <c r="G23">
        <f t="shared" si="5"/>
        <v>212.67000000000002</v>
      </c>
      <c r="H23" s="112"/>
      <c r="I23">
        <f>BRPL_EOD!AI23+BRPL_EOD!AJ23</f>
        <v>84</v>
      </c>
      <c r="J23">
        <f>BYPL_EOD!AI23+BYPL_EOD!AJ23</f>
        <v>45.59</v>
      </c>
      <c r="K23">
        <f>MES_EOD!AI23+MES_EOD!AJ23</f>
        <v>5</v>
      </c>
      <c r="L23">
        <f>NDMC_EOD!AI23+NDMC_EOD!AJ23</f>
        <v>23</v>
      </c>
      <c r="M23">
        <f>TPDDL_EOD!AI23+TPDDL_EOD!AJ23</f>
        <v>55.09</v>
      </c>
      <c r="N23">
        <f t="shared" si="0"/>
        <v>212.68</v>
      </c>
      <c r="O23" s="112">
        <f t="shared" si="1"/>
        <v>-9.9999999999909051E-3</v>
      </c>
      <c r="P23">
        <v>83.996050404363373</v>
      </c>
      <c r="Q23">
        <v>45.587856403987217</v>
      </c>
      <c r="R23">
        <v>4.9997649050216291</v>
      </c>
      <c r="S23">
        <v>22.998918563099494</v>
      </c>
      <c r="T23">
        <v>55.08740972352831</v>
      </c>
      <c r="U23" s="114">
        <f t="shared" si="2"/>
        <v>212.67000000000004</v>
      </c>
      <c r="V23" s="112">
        <f t="shared" si="3"/>
        <v>0</v>
      </c>
      <c r="Y23">
        <f>BAWANA!AW23+BAWANA!AX23</f>
        <v>25.33</v>
      </c>
      <c r="Z23">
        <f>BAWANA!BD23+BAWANA!BE23</f>
        <v>32</v>
      </c>
      <c r="AA23">
        <f>BAWANA!X23+BAWANA!Y23</f>
        <v>25.33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212.67000000000002</v>
      </c>
      <c r="E24">
        <f>BAWANA!AM24</f>
        <v>0</v>
      </c>
      <c r="F24">
        <f t="shared" si="4"/>
        <v>256</v>
      </c>
      <c r="G24">
        <f t="shared" si="5"/>
        <v>212.67000000000002</v>
      </c>
      <c r="H24" s="112"/>
      <c r="I24">
        <f>BRPL_EOD!AI24+BRPL_EOD!AJ24</f>
        <v>84</v>
      </c>
      <c r="J24">
        <f>BYPL_EOD!AI24+BYPL_EOD!AJ24</f>
        <v>45.59</v>
      </c>
      <c r="K24">
        <f>MES_EOD!AI24+MES_EOD!AJ24</f>
        <v>5</v>
      </c>
      <c r="L24">
        <f>NDMC_EOD!AI24+NDMC_EOD!AJ24</f>
        <v>23</v>
      </c>
      <c r="M24">
        <f>TPDDL_EOD!AI24+TPDDL_EOD!AJ24</f>
        <v>55.09</v>
      </c>
      <c r="N24">
        <f t="shared" si="0"/>
        <v>212.68</v>
      </c>
      <c r="O24" s="112">
        <f t="shared" si="1"/>
        <v>-9.9999999999909051E-3</v>
      </c>
      <c r="P24">
        <v>83.996050404363373</v>
      </c>
      <c r="Q24">
        <v>45.587856403987217</v>
      </c>
      <c r="R24">
        <v>4.9997649050216291</v>
      </c>
      <c r="S24">
        <v>22.998918563099494</v>
      </c>
      <c r="T24">
        <v>55.08740972352831</v>
      </c>
      <c r="U24" s="114">
        <f t="shared" si="2"/>
        <v>212.67000000000004</v>
      </c>
      <c r="V24" s="112">
        <f t="shared" si="3"/>
        <v>0</v>
      </c>
      <c r="Y24">
        <f>BAWANA!AW24+BAWANA!AX24</f>
        <v>25.33</v>
      </c>
      <c r="Z24">
        <f>BAWANA!BD24+BAWANA!BE24</f>
        <v>32</v>
      </c>
      <c r="AA24">
        <f>BAWANA!X24+BAWANA!Y24</f>
        <v>25.33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212.67000000000002</v>
      </c>
      <c r="E25">
        <f>BAWANA!AM25</f>
        <v>0</v>
      </c>
      <c r="F25">
        <f t="shared" si="4"/>
        <v>256</v>
      </c>
      <c r="G25">
        <f t="shared" si="5"/>
        <v>212.67000000000002</v>
      </c>
      <c r="H25" s="112"/>
      <c r="I25">
        <f>BRPL_EOD!AI25+BRPL_EOD!AJ25</f>
        <v>84</v>
      </c>
      <c r="J25">
        <f>BYPL_EOD!AI25+BYPL_EOD!AJ25</f>
        <v>45.59</v>
      </c>
      <c r="K25">
        <f>MES_EOD!AI25+MES_EOD!AJ25</f>
        <v>5</v>
      </c>
      <c r="L25">
        <f>NDMC_EOD!AI25+NDMC_EOD!AJ25</f>
        <v>23</v>
      </c>
      <c r="M25">
        <f>TPDDL_EOD!AI25+TPDDL_EOD!AJ25</f>
        <v>55.09</v>
      </c>
      <c r="N25">
        <f t="shared" si="0"/>
        <v>212.68</v>
      </c>
      <c r="O25" s="112">
        <f t="shared" si="1"/>
        <v>-9.9999999999909051E-3</v>
      </c>
      <c r="P25">
        <v>83.996050404363373</v>
      </c>
      <c r="Q25">
        <v>45.587856403987217</v>
      </c>
      <c r="R25">
        <v>4.9997649050216291</v>
      </c>
      <c r="S25">
        <v>22.998918563099494</v>
      </c>
      <c r="T25">
        <v>55.08740972352831</v>
      </c>
      <c r="U25" s="114">
        <f t="shared" si="2"/>
        <v>212.67000000000004</v>
      </c>
      <c r="V25" s="112">
        <f t="shared" si="3"/>
        <v>0</v>
      </c>
      <c r="Y25">
        <f>BAWANA!AW25+BAWANA!AX25</f>
        <v>25.33</v>
      </c>
      <c r="Z25">
        <f>BAWANA!BD25+BAWANA!BE25</f>
        <v>32</v>
      </c>
      <c r="AA25">
        <f>BAWANA!X25+BAWANA!Y25</f>
        <v>25.33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212.67000000000002</v>
      </c>
      <c r="E26">
        <f>BAWANA!AM26</f>
        <v>0</v>
      </c>
      <c r="F26">
        <f t="shared" si="4"/>
        <v>256</v>
      </c>
      <c r="G26">
        <f t="shared" si="5"/>
        <v>212.67000000000002</v>
      </c>
      <c r="H26" s="112"/>
      <c r="I26">
        <f>BRPL_EOD!AI26+BRPL_EOD!AJ26</f>
        <v>84</v>
      </c>
      <c r="J26">
        <f>BYPL_EOD!AI26+BYPL_EOD!AJ26</f>
        <v>45.59</v>
      </c>
      <c r="K26">
        <f>MES_EOD!AI26+MES_EOD!AJ26</f>
        <v>5</v>
      </c>
      <c r="L26">
        <f>NDMC_EOD!AI26+NDMC_EOD!AJ26</f>
        <v>23</v>
      </c>
      <c r="M26">
        <f>TPDDL_EOD!AI26+TPDDL_EOD!AJ26</f>
        <v>55.09</v>
      </c>
      <c r="N26">
        <f t="shared" si="0"/>
        <v>212.68</v>
      </c>
      <c r="O26" s="112">
        <f t="shared" si="1"/>
        <v>-9.9999999999909051E-3</v>
      </c>
      <c r="P26">
        <v>83.996050404363373</v>
      </c>
      <c r="Q26">
        <v>45.587856403987217</v>
      </c>
      <c r="R26">
        <v>4.9997649050216291</v>
      </c>
      <c r="S26">
        <v>22.998918563099494</v>
      </c>
      <c r="T26">
        <v>55.08740972352831</v>
      </c>
      <c r="U26" s="114">
        <f t="shared" si="2"/>
        <v>212.67000000000004</v>
      </c>
      <c r="V26" s="112">
        <f t="shared" si="3"/>
        <v>0</v>
      </c>
      <c r="Y26">
        <f>BAWANA!AW26+BAWANA!AX26</f>
        <v>25.33</v>
      </c>
      <c r="Z26">
        <f>BAWANA!BD26+BAWANA!BE26</f>
        <v>32</v>
      </c>
      <c r="AA26">
        <f>BAWANA!X26+BAWANA!Y26</f>
        <v>25.33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226.61</v>
      </c>
      <c r="E27">
        <f>BAWANA!AM27</f>
        <v>0</v>
      </c>
      <c r="F27">
        <f t="shared" si="4"/>
        <v>256</v>
      </c>
      <c r="G27">
        <f t="shared" si="5"/>
        <v>226.61</v>
      </c>
      <c r="H27" s="112"/>
      <c r="I27">
        <f>BRPL_EOD!AI27+BRPL_EOD!AJ27</f>
        <v>84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69.61</v>
      </c>
      <c r="N27">
        <f t="shared" si="0"/>
        <v>226.61</v>
      </c>
      <c r="O27" s="112">
        <f t="shared" si="1"/>
        <v>0</v>
      </c>
      <c r="P27">
        <v>84</v>
      </c>
      <c r="Q27">
        <v>45</v>
      </c>
      <c r="R27">
        <v>5</v>
      </c>
      <c r="S27">
        <v>23</v>
      </c>
      <c r="T27">
        <v>69.61</v>
      </c>
      <c r="U27" s="114">
        <f t="shared" si="2"/>
        <v>226.61</v>
      </c>
      <c r="V27" s="112">
        <f t="shared" si="3"/>
        <v>0</v>
      </c>
      <c r="Y27">
        <f>BAWANA!AW27+BAWANA!AX27</f>
        <v>11.39</v>
      </c>
      <c r="Z27">
        <f>BAWANA!BD27+BAWANA!BE27</f>
        <v>32</v>
      </c>
      <c r="AA27">
        <f>BAWANA!X27+BAWANA!Y27</f>
        <v>11.39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226.61</v>
      </c>
      <c r="E28">
        <f>BAWANA!AM28</f>
        <v>0</v>
      </c>
      <c r="F28">
        <f t="shared" si="4"/>
        <v>256</v>
      </c>
      <c r="G28">
        <f t="shared" si="5"/>
        <v>226.61</v>
      </c>
      <c r="H28" s="112"/>
      <c r="I28">
        <f>BRPL_EOD!AI28+BRPL_EOD!AJ28</f>
        <v>84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69.61</v>
      </c>
      <c r="N28">
        <f t="shared" si="0"/>
        <v>226.61</v>
      </c>
      <c r="O28" s="112">
        <f t="shared" si="1"/>
        <v>0</v>
      </c>
      <c r="P28">
        <v>84</v>
      </c>
      <c r="Q28">
        <v>45</v>
      </c>
      <c r="R28">
        <v>5</v>
      </c>
      <c r="S28">
        <v>23</v>
      </c>
      <c r="T28">
        <v>69.61</v>
      </c>
      <c r="U28" s="114">
        <f t="shared" si="2"/>
        <v>226.61</v>
      </c>
      <c r="V28" s="112">
        <f t="shared" si="3"/>
        <v>0</v>
      </c>
      <c r="Y28">
        <f>BAWANA!AW28+BAWANA!AX28</f>
        <v>11.39</v>
      </c>
      <c r="Z28">
        <f>BAWANA!BD28+BAWANA!BE28</f>
        <v>32</v>
      </c>
      <c r="AA28">
        <f>BAWANA!X28+BAWANA!Y28</f>
        <v>11.39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226.61</v>
      </c>
      <c r="E29">
        <f>BAWANA!AM29</f>
        <v>0</v>
      </c>
      <c r="F29">
        <f t="shared" si="4"/>
        <v>256</v>
      </c>
      <c r="G29">
        <f t="shared" si="5"/>
        <v>226.61</v>
      </c>
      <c r="H29" s="112"/>
      <c r="I29">
        <f>BRPL_EOD!AI29+BRPL_EOD!AJ29</f>
        <v>84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226.61</v>
      </c>
      <c r="O29" s="112">
        <f t="shared" si="1"/>
        <v>0</v>
      </c>
      <c r="P29">
        <v>84</v>
      </c>
      <c r="Q29">
        <v>45</v>
      </c>
      <c r="R29">
        <v>5</v>
      </c>
      <c r="S29">
        <v>23</v>
      </c>
      <c r="T29">
        <v>69.61</v>
      </c>
      <c r="U29" s="114">
        <f t="shared" si="2"/>
        <v>226.61</v>
      </c>
      <c r="V29" s="112">
        <f t="shared" si="3"/>
        <v>0</v>
      </c>
      <c r="Y29">
        <f>BAWANA!AW29+BAWANA!AX29</f>
        <v>11.39</v>
      </c>
      <c r="Z29">
        <f>BAWANA!BD29+BAWANA!BE29</f>
        <v>32</v>
      </c>
      <c r="AA29">
        <f>BAWANA!X29+BAWANA!Y29</f>
        <v>11.39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226.61</v>
      </c>
      <c r="E30">
        <f>BAWANA!AM30</f>
        <v>0</v>
      </c>
      <c r="F30">
        <f t="shared" si="4"/>
        <v>256</v>
      </c>
      <c r="G30">
        <f t="shared" si="5"/>
        <v>226.61</v>
      </c>
      <c r="H30" s="112"/>
      <c r="I30">
        <f>BRPL_EOD!AI30+BRPL_EOD!AJ30</f>
        <v>84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226.61</v>
      </c>
      <c r="O30" s="112">
        <f t="shared" si="1"/>
        <v>0</v>
      </c>
      <c r="P30">
        <v>84</v>
      </c>
      <c r="Q30">
        <v>45</v>
      </c>
      <c r="R30">
        <v>5</v>
      </c>
      <c r="S30">
        <v>23</v>
      </c>
      <c r="T30">
        <v>69.61</v>
      </c>
      <c r="U30" s="114">
        <f t="shared" si="2"/>
        <v>226.61</v>
      </c>
      <c r="V30" s="112">
        <f t="shared" si="3"/>
        <v>0</v>
      </c>
      <c r="Y30">
        <f>BAWANA!AW30+BAWANA!AX30</f>
        <v>11.39</v>
      </c>
      <c r="Z30">
        <f>BAWANA!BD30+BAWANA!BE30</f>
        <v>32</v>
      </c>
      <c r="AA30">
        <f>BAWANA!X30+BAWANA!Y30</f>
        <v>11.39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212.67000000000002</v>
      </c>
      <c r="E31">
        <f>BAWANA!AM31</f>
        <v>0</v>
      </c>
      <c r="F31">
        <f t="shared" si="4"/>
        <v>256</v>
      </c>
      <c r="G31">
        <f t="shared" si="5"/>
        <v>212.67000000000002</v>
      </c>
      <c r="H31" s="112"/>
      <c r="I31">
        <f>BRPL_EOD!AI31+BRPL_EOD!AJ31</f>
        <v>84</v>
      </c>
      <c r="J31">
        <f>BYPL_EOD!AI31+BYPL_EOD!AJ31</f>
        <v>45.59</v>
      </c>
      <c r="K31">
        <f>MES_EOD!AI31+MES_EOD!AJ31</f>
        <v>5</v>
      </c>
      <c r="L31">
        <f>NDMC_EOD!AI31+NDMC_EOD!AJ31</f>
        <v>23</v>
      </c>
      <c r="M31">
        <f>TPDDL_EOD!AI31+TPDDL_EOD!AJ31</f>
        <v>55.09</v>
      </c>
      <c r="N31">
        <f t="shared" si="0"/>
        <v>212.68</v>
      </c>
      <c r="O31" s="112">
        <f t="shared" si="1"/>
        <v>-9.9999999999909051E-3</v>
      </c>
      <c r="P31">
        <v>83.996050404363373</v>
      </c>
      <c r="Q31">
        <v>45.587856403987217</v>
      </c>
      <c r="R31">
        <v>4.9997649050216291</v>
      </c>
      <c r="S31">
        <v>22.998918563099494</v>
      </c>
      <c r="T31">
        <v>55.08740972352831</v>
      </c>
      <c r="U31" s="114">
        <f t="shared" si="2"/>
        <v>212.67000000000004</v>
      </c>
      <c r="V31" s="112">
        <f t="shared" si="3"/>
        <v>0</v>
      </c>
      <c r="Y31">
        <f>BAWANA!AW31+BAWANA!AX31</f>
        <v>25.33</v>
      </c>
      <c r="Z31">
        <f>BAWANA!BD31+BAWANA!BE31</f>
        <v>32</v>
      </c>
      <c r="AA31">
        <f>BAWANA!X31+BAWANA!Y31</f>
        <v>25.33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212.67000000000002</v>
      </c>
      <c r="E32">
        <f>BAWANA!AM32</f>
        <v>0</v>
      </c>
      <c r="F32">
        <f t="shared" si="4"/>
        <v>256</v>
      </c>
      <c r="G32">
        <f t="shared" si="5"/>
        <v>212.67000000000002</v>
      </c>
      <c r="H32" s="112"/>
      <c r="I32">
        <f>BRPL_EOD!AI32+BRPL_EOD!AJ32</f>
        <v>84</v>
      </c>
      <c r="J32">
        <f>BYPL_EOD!AI32+BYPL_EOD!AJ32</f>
        <v>45.59</v>
      </c>
      <c r="K32">
        <f>MES_EOD!AI32+MES_EOD!AJ32</f>
        <v>5</v>
      </c>
      <c r="L32">
        <f>NDMC_EOD!AI32+NDMC_EOD!AJ32</f>
        <v>23</v>
      </c>
      <c r="M32">
        <f>TPDDL_EOD!AI32+TPDDL_EOD!AJ32</f>
        <v>55.09</v>
      </c>
      <c r="N32">
        <f t="shared" si="0"/>
        <v>212.68</v>
      </c>
      <c r="O32" s="112">
        <f t="shared" si="1"/>
        <v>-9.9999999999909051E-3</v>
      </c>
      <c r="P32">
        <v>83.996050404363373</v>
      </c>
      <c r="Q32">
        <v>45.587856403987217</v>
      </c>
      <c r="R32">
        <v>4.9997649050216291</v>
      </c>
      <c r="S32">
        <v>22.998918563099494</v>
      </c>
      <c r="T32">
        <v>55.08740972352831</v>
      </c>
      <c r="U32" s="114">
        <f t="shared" si="2"/>
        <v>212.67000000000004</v>
      </c>
      <c r="V32" s="112">
        <f t="shared" si="3"/>
        <v>0</v>
      </c>
      <c r="Y32">
        <f>BAWANA!AW32+BAWANA!AX32</f>
        <v>25.33</v>
      </c>
      <c r="Z32">
        <f>BAWANA!BD32+BAWANA!BE32</f>
        <v>32</v>
      </c>
      <c r="AA32">
        <f>BAWANA!X32+BAWANA!Y32</f>
        <v>25.33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217.12</v>
      </c>
      <c r="E37">
        <f>BAWANA!AM37</f>
        <v>0</v>
      </c>
      <c r="F37">
        <f t="shared" si="4"/>
        <v>256</v>
      </c>
      <c r="G37">
        <f t="shared" si="5"/>
        <v>217.12</v>
      </c>
      <c r="H37" s="112"/>
      <c r="I37">
        <f>BRPL_EOD!AI37+BRPL_EOD!AJ37</f>
        <v>84</v>
      </c>
      <c r="J37">
        <f>BYPL_EOD!AI37+BYPL_EOD!AJ37</f>
        <v>47.6</v>
      </c>
      <c r="K37">
        <f>MES_EOD!AI37+MES_EOD!AJ37</f>
        <v>5</v>
      </c>
      <c r="L37">
        <f>NDMC_EOD!AI37+NDMC_EOD!AJ37</f>
        <v>23</v>
      </c>
      <c r="M37">
        <f>TPDDL_EOD!AI37+TPDDL_EOD!AJ37</f>
        <v>57.52</v>
      </c>
      <c r="N37">
        <f t="shared" si="0"/>
        <v>217.12</v>
      </c>
      <c r="O37" s="112">
        <f t="shared" si="1"/>
        <v>0</v>
      </c>
      <c r="P37">
        <v>84</v>
      </c>
      <c r="Q37">
        <v>47.6</v>
      </c>
      <c r="R37">
        <v>5</v>
      </c>
      <c r="S37">
        <v>23</v>
      </c>
      <c r="T37">
        <v>57.52</v>
      </c>
      <c r="U37" s="114">
        <f t="shared" si="2"/>
        <v>217.12</v>
      </c>
      <c r="V37" s="112">
        <f t="shared" si="3"/>
        <v>0</v>
      </c>
      <c r="Y37">
        <f>BAWANA!AW37+BAWANA!AX37</f>
        <v>26.44</v>
      </c>
      <c r="Z37">
        <f>BAWANA!BD37+BAWANA!BE37</f>
        <v>26.44</v>
      </c>
      <c r="AA37">
        <f>BAWANA!X37+BAWANA!Y37</f>
        <v>26.44</v>
      </c>
      <c r="AB37">
        <f>BAWANA!AE37+BAWANA!AF37</f>
        <v>26.44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217.12</v>
      </c>
      <c r="E38">
        <f>BAWANA!AM38</f>
        <v>0</v>
      </c>
      <c r="F38">
        <f t="shared" si="4"/>
        <v>256</v>
      </c>
      <c r="G38">
        <f t="shared" si="5"/>
        <v>217.12</v>
      </c>
      <c r="H38" s="112"/>
      <c r="I38">
        <f>BRPL_EOD!AI38+BRPL_EOD!AJ38</f>
        <v>84</v>
      </c>
      <c r="J38">
        <f>BYPL_EOD!AI38+BYPL_EOD!AJ38</f>
        <v>47.6</v>
      </c>
      <c r="K38">
        <f>MES_EOD!AI38+MES_EOD!AJ38</f>
        <v>5</v>
      </c>
      <c r="L38">
        <f>NDMC_EOD!AI38+NDMC_EOD!AJ38</f>
        <v>23</v>
      </c>
      <c r="M38">
        <f>TPDDL_EOD!AI38+TPDDL_EOD!AJ38</f>
        <v>57.52</v>
      </c>
      <c r="N38">
        <f t="shared" si="0"/>
        <v>217.12</v>
      </c>
      <c r="O38" s="112">
        <f t="shared" si="1"/>
        <v>0</v>
      </c>
      <c r="P38">
        <v>84</v>
      </c>
      <c r="Q38">
        <v>47.6</v>
      </c>
      <c r="R38">
        <v>5</v>
      </c>
      <c r="S38">
        <v>23</v>
      </c>
      <c r="T38">
        <v>57.52</v>
      </c>
      <c r="U38" s="114">
        <f t="shared" si="2"/>
        <v>217.12</v>
      </c>
      <c r="V38" s="112">
        <f t="shared" si="3"/>
        <v>0</v>
      </c>
      <c r="Y38">
        <f>BAWANA!AW38+BAWANA!AX38</f>
        <v>26.44</v>
      </c>
      <c r="Z38">
        <f>BAWANA!BD38+BAWANA!BE38</f>
        <v>26.44</v>
      </c>
      <c r="AA38">
        <f>BAWANA!X38+BAWANA!Y38</f>
        <v>26.44</v>
      </c>
      <c r="AB38">
        <f>BAWANA!AE38+BAWANA!AF38</f>
        <v>26.44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217.12</v>
      </c>
      <c r="E39">
        <f>BAWANA!AM39</f>
        <v>0</v>
      </c>
      <c r="F39">
        <f t="shared" si="4"/>
        <v>256</v>
      </c>
      <c r="G39">
        <f t="shared" si="5"/>
        <v>217.12</v>
      </c>
      <c r="H39" s="112"/>
      <c r="I39">
        <f>BRPL_EOD!AI39+BRPL_EOD!AJ39</f>
        <v>84</v>
      </c>
      <c r="J39">
        <f>BYPL_EOD!AI39+BYPL_EOD!AJ39</f>
        <v>47.6</v>
      </c>
      <c r="K39">
        <f>MES_EOD!AI39+MES_EOD!AJ39</f>
        <v>5</v>
      </c>
      <c r="L39">
        <f>NDMC_EOD!AI39+NDMC_EOD!AJ39</f>
        <v>23</v>
      </c>
      <c r="M39">
        <f>TPDDL_EOD!AI39+TPDDL_EOD!AJ39</f>
        <v>57.52</v>
      </c>
      <c r="N39">
        <f t="shared" si="0"/>
        <v>217.12</v>
      </c>
      <c r="O39" s="112">
        <f t="shared" si="1"/>
        <v>0</v>
      </c>
      <c r="P39">
        <v>84</v>
      </c>
      <c r="Q39">
        <v>47.6</v>
      </c>
      <c r="R39">
        <v>5</v>
      </c>
      <c r="S39">
        <v>23</v>
      </c>
      <c r="T39">
        <v>57.52</v>
      </c>
      <c r="U39" s="114">
        <f t="shared" si="2"/>
        <v>217.12</v>
      </c>
      <c r="V39" s="112">
        <f t="shared" si="3"/>
        <v>0</v>
      </c>
      <c r="Y39">
        <f>BAWANA!AW39+BAWANA!AX39</f>
        <v>26.44</v>
      </c>
      <c r="Z39">
        <f>BAWANA!BD39+BAWANA!BE39</f>
        <v>26.44</v>
      </c>
      <c r="AA39">
        <f>BAWANA!X39+BAWANA!Y39</f>
        <v>26.44</v>
      </c>
      <c r="AB39">
        <f>BAWANA!AE39+BAWANA!AF39</f>
        <v>26.44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217.12</v>
      </c>
      <c r="E40">
        <f>BAWANA!AM40</f>
        <v>0</v>
      </c>
      <c r="F40">
        <f t="shared" si="4"/>
        <v>256</v>
      </c>
      <c r="G40">
        <f t="shared" si="5"/>
        <v>217.12</v>
      </c>
      <c r="H40" s="112"/>
      <c r="I40">
        <f>BRPL_EOD!AI40+BRPL_EOD!AJ40</f>
        <v>84</v>
      </c>
      <c r="J40">
        <f>BYPL_EOD!AI40+BYPL_EOD!AJ40</f>
        <v>47.6</v>
      </c>
      <c r="K40">
        <f>MES_EOD!AI40+MES_EOD!AJ40</f>
        <v>5</v>
      </c>
      <c r="L40">
        <f>NDMC_EOD!AI40+NDMC_EOD!AJ40</f>
        <v>23</v>
      </c>
      <c r="M40">
        <f>TPDDL_EOD!AI40+TPDDL_EOD!AJ40</f>
        <v>57.52</v>
      </c>
      <c r="N40">
        <f t="shared" si="0"/>
        <v>217.12</v>
      </c>
      <c r="O40" s="112">
        <f t="shared" si="1"/>
        <v>0</v>
      </c>
      <c r="P40">
        <v>84</v>
      </c>
      <c r="Q40">
        <v>47.6</v>
      </c>
      <c r="R40">
        <v>5</v>
      </c>
      <c r="S40">
        <v>23</v>
      </c>
      <c r="T40">
        <v>57.52</v>
      </c>
      <c r="U40" s="114">
        <f t="shared" si="2"/>
        <v>217.12</v>
      </c>
      <c r="V40" s="112">
        <f t="shared" si="3"/>
        <v>0</v>
      </c>
      <c r="Y40">
        <f>BAWANA!AW40+BAWANA!AX40</f>
        <v>26.44</v>
      </c>
      <c r="Z40">
        <f>BAWANA!BD40+BAWANA!BE40</f>
        <v>26.44</v>
      </c>
      <c r="AA40">
        <f>BAWANA!X40+BAWANA!Y40</f>
        <v>26.44</v>
      </c>
      <c r="AB40">
        <f>BAWANA!AE40+BAWANA!AF40</f>
        <v>26.44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217.12</v>
      </c>
      <c r="E41">
        <f>BAWANA!AM41</f>
        <v>0</v>
      </c>
      <c r="F41">
        <f t="shared" si="4"/>
        <v>256</v>
      </c>
      <c r="G41">
        <f t="shared" si="5"/>
        <v>217.12</v>
      </c>
      <c r="H41" s="112"/>
      <c r="I41">
        <f>BRPL_EOD!AI41+BRPL_EOD!AJ41</f>
        <v>84</v>
      </c>
      <c r="J41">
        <f>BYPL_EOD!AI41+BYPL_EOD!AJ41</f>
        <v>47.6</v>
      </c>
      <c r="K41">
        <f>MES_EOD!AI41+MES_EOD!AJ41</f>
        <v>5</v>
      </c>
      <c r="L41">
        <f>NDMC_EOD!AI41+NDMC_EOD!AJ41</f>
        <v>23</v>
      </c>
      <c r="M41">
        <f>TPDDL_EOD!AI41+TPDDL_EOD!AJ41</f>
        <v>57.52</v>
      </c>
      <c r="N41">
        <f t="shared" si="0"/>
        <v>217.12</v>
      </c>
      <c r="O41" s="112">
        <f t="shared" si="1"/>
        <v>0</v>
      </c>
      <c r="P41">
        <v>84</v>
      </c>
      <c r="Q41">
        <v>47.6</v>
      </c>
      <c r="R41">
        <v>5</v>
      </c>
      <c r="S41">
        <v>23</v>
      </c>
      <c r="T41">
        <v>57.52</v>
      </c>
      <c r="U41" s="114">
        <f t="shared" si="2"/>
        <v>217.12</v>
      </c>
      <c r="V41" s="112">
        <f t="shared" si="3"/>
        <v>0</v>
      </c>
      <c r="Y41">
        <f>BAWANA!AW41+BAWANA!AX41</f>
        <v>26.44</v>
      </c>
      <c r="Z41">
        <f>BAWANA!BD41+BAWANA!BE41</f>
        <v>26.44</v>
      </c>
      <c r="AA41">
        <f>BAWANA!X41+BAWANA!Y41</f>
        <v>26.44</v>
      </c>
      <c r="AB41">
        <f>BAWANA!AE41+BAWANA!AF41</f>
        <v>26.44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217.12</v>
      </c>
      <c r="E42">
        <f>BAWANA!AM42</f>
        <v>0</v>
      </c>
      <c r="F42">
        <f t="shared" si="4"/>
        <v>256</v>
      </c>
      <c r="G42">
        <f t="shared" si="5"/>
        <v>217.12</v>
      </c>
      <c r="H42" s="112"/>
      <c r="I42">
        <f>BRPL_EOD!AI42+BRPL_EOD!AJ42</f>
        <v>84</v>
      </c>
      <c r="J42">
        <f>BYPL_EOD!AI42+BYPL_EOD!AJ42</f>
        <v>47.6</v>
      </c>
      <c r="K42">
        <f>MES_EOD!AI42+MES_EOD!AJ42</f>
        <v>5</v>
      </c>
      <c r="L42">
        <f>NDMC_EOD!AI42+NDMC_EOD!AJ42</f>
        <v>23</v>
      </c>
      <c r="M42">
        <f>TPDDL_EOD!AI42+TPDDL_EOD!AJ42</f>
        <v>57.52</v>
      </c>
      <c r="N42">
        <f t="shared" si="0"/>
        <v>217.12</v>
      </c>
      <c r="O42" s="112">
        <f t="shared" si="1"/>
        <v>0</v>
      </c>
      <c r="P42">
        <v>84</v>
      </c>
      <c r="Q42">
        <v>47.6</v>
      </c>
      <c r="R42">
        <v>5</v>
      </c>
      <c r="S42">
        <v>23</v>
      </c>
      <c r="T42">
        <v>57.52</v>
      </c>
      <c r="U42" s="114">
        <f t="shared" si="2"/>
        <v>217.12</v>
      </c>
      <c r="V42" s="112">
        <f t="shared" si="3"/>
        <v>0</v>
      </c>
      <c r="Y42">
        <f>BAWANA!AW42+BAWANA!AX42</f>
        <v>26.44</v>
      </c>
      <c r="Z42">
        <f>BAWANA!BD42+BAWANA!BE42</f>
        <v>26.44</v>
      </c>
      <c r="AA42">
        <f>BAWANA!X42+BAWANA!Y42</f>
        <v>26.44</v>
      </c>
      <c r="AB42">
        <f>BAWANA!AE42+BAWANA!AF42</f>
        <v>26.44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207</v>
      </c>
      <c r="E57">
        <f>BAWANA!AM57</f>
        <v>0</v>
      </c>
      <c r="F57">
        <f t="shared" si="4"/>
        <v>256</v>
      </c>
      <c r="G57">
        <f t="shared" si="5"/>
        <v>207</v>
      </c>
      <c r="H57" s="112"/>
      <c r="I57">
        <f>BRPL_EOD!AI57+BRPL_EOD!AJ57</f>
        <v>84</v>
      </c>
      <c r="J57">
        <f>BYPL_EOD!AI57+BYPL_EOD!AJ57</f>
        <v>45</v>
      </c>
      <c r="K57">
        <f>MES_EOD!AI57+MES_EOD!AJ57</f>
        <v>5</v>
      </c>
      <c r="L57">
        <f>NDMC_EOD!AI57+NDMC_EOD!AJ57</f>
        <v>23</v>
      </c>
      <c r="M57">
        <f>TPDDL_EOD!AI57+TPDDL_EOD!AJ57</f>
        <v>50</v>
      </c>
      <c r="N57">
        <f t="shared" si="0"/>
        <v>207</v>
      </c>
      <c r="O57" s="112">
        <f t="shared" si="1"/>
        <v>0</v>
      </c>
      <c r="P57">
        <v>84</v>
      </c>
      <c r="Q57">
        <v>45</v>
      </c>
      <c r="R57">
        <v>5</v>
      </c>
      <c r="S57">
        <v>23</v>
      </c>
      <c r="T57">
        <v>50</v>
      </c>
      <c r="U57" s="114">
        <f t="shared" si="2"/>
        <v>207</v>
      </c>
      <c r="V57" s="112">
        <f t="shared" si="3"/>
        <v>0</v>
      </c>
      <c r="Y57">
        <f>BAWANA!AW57+BAWANA!AX57</f>
        <v>11.5</v>
      </c>
      <c r="Z57">
        <f>BAWANA!BD57+BAWANA!BE57</f>
        <v>11.5</v>
      </c>
      <c r="AA57">
        <f>BAWANA!X57+BAWANA!Y57</f>
        <v>11.5</v>
      </c>
      <c r="AB57">
        <f>BAWANA!AE57+BAWANA!AF57</f>
        <v>11.5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207</v>
      </c>
      <c r="E58">
        <f>BAWANA!AM58</f>
        <v>0</v>
      </c>
      <c r="F58">
        <f t="shared" si="4"/>
        <v>256</v>
      </c>
      <c r="G58">
        <f t="shared" si="5"/>
        <v>207</v>
      </c>
      <c r="H58" s="112"/>
      <c r="I58">
        <f>BRPL_EOD!AI58+BRPL_EOD!AJ58</f>
        <v>84</v>
      </c>
      <c r="J58">
        <f>BYPL_EOD!AI58+BYPL_EOD!AJ58</f>
        <v>45</v>
      </c>
      <c r="K58">
        <f>MES_EOD!AI58+MES_EOD!AJ58</f>
        <v>5</v>
      </c>
      <c r="L58">
        <f>NDMC_EOD!AI58+NDMC_EOD!AJ58</f>
        <v>23</v>
      </c>
      <c r="M58">
        <f>TPDDL_EOD!AI58+TPDDL_EOD!AJ58</f>
        <v>50</v>
      </c>
      <c r="N58">
        <f t="shared" si="0"/>
        <v>207</v>
      </c>
      <c r="O58" s="112">
        <f t="shared" si="1"/>
        <v>0</v>
      </c>
      <c r="P58">
        <v>84</v>
      </c>
      <c r="Q58">
        <v>45</v>
      </c>
      <c r="R58">
        <v>5</v>
      </c>
      <c r="S58">
        <v>23</v>
      </c>
      <c r="T58">
        <v>50</v>
      </c>
      <c r="U58" s="114">
        <f t="shared" si="2"/>
        <v>207</v>
      </c>
      <c r="V58" s="112">
        <f t="shared" si="3"/>
        <v>0</v>
      </c>
      <c r="Y58">
        <f>BAWANA!AW58+BAWANA!AX58</f>
        <v>18.5</v>
      </c>
      <c r="Z58">
        <f>BAWANA!BD58+BAWANA!BE58</f>
        <v>18.5</v>
      </c>
      <c r="AA58">
        <f>BAWANA!X58+BAWANA!Y58</f>
        <v>18.5</v>
      </c>
      <c r="AB58">
        <f>BAWANA!AE58+BAWANA!AF58</f>
        <v>18.5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209.62</v>
      </c>
      <c r="E59">
        <f>BAWANA!AM59</f>
        <v>0</v>
      </c>
      <c r="F59">
        <f t="shared" si="4"/>
        <v>256</v>
      </c>
      <c r="G59">
        <f t="shared" si="5"/>
        <v>209.62</v>
      </c>
      <c r="H59" s="112"/>
      <c r="I59">
        <f>BRPL_EOD!AI59+BRPL_EOD!AJ59</f>
        <v>84</v>
      </c>
      <c r="J59">
        <f>BYPL_EOD!AI59+BYPL_EOD!AJ59</f>
        <v>45</v>
      </c>
      <c r="K59">
        <f>MES_EOD!AI59+MES_EOD!AJ59</f>
        <v>5</v>
      </c>
      <c r="L59">
        <f>NDMC_EOD!AI59+NDMC_EOD!AJ59</f>
        <v>23</v>
      </c>
      <c r="M59">
        <f>TPDDL_EOD!AI59+TPDDL_EOD!AJ59</f>
        <v>52.62</v>
      </c>
      <c r="N59">
        <f t="shared" si="0"/>
        <v>209.62</v>
      </c>
      <c r="O59" s="112">
        <f t="shared" si="1"/>
        <v>0</v>
      </c>
      <c r="P59">
        <v>84</v>
      </c>
      <c r="Q59">
        <v>45</v>
      </c>
      <c r="R59">
        <v>5</v>
      </c>
      <c r="S59">
        <v>23</v>
      </c>
      <c r="T59">
        <v>52.62</v>
      </c>
      <c r="U59" s="114">
        <f t="shared" si="2"/>
        <v>209.62</v>
      </c>
      <c r="V59" s="112">
        <f t="shared" si="3"/>
        <v>0</v>
      </c>
      <c r="Y59">
        <f>BAWANA!AW59+BAWANA!AX59</f>
        <v>24.19</v>
      </c>
      <c r="Z59">
        <f>BAWANA!BD59+BAWANA!BE59</f>
        <v>24.19</v>
      </c>
      <c r="AA59">
        <f>BAWANA!X59+BAWANA!Y59</f>
        <v>24.19</v>
      </c>
      <c r="AB59">
        <f>BAWANA!AE59+BAWANA!AF59</f>
        <v>24.19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218.44</v>
      </c>
      <c r="E60">
        <f>BAWANA!AM60</f>
        <v>0</v>
      </c>
      <c r="F60">
        <f t="shared" si="4"/>
        <v>256</v>
      </c>
      <c r="G60">
        <f t="shared" si="5"/>
        <v>218.44</v>
      </c>
      <c r="H60" s="112"/>
      <c r="I60">
        <f>BRPL_EOD!AI60+BRPL_EOD!AJ60</f>
        <v>84</v>
      </c>
      <c r="J60">
        <f>BYPL_EOD!AI60+BYPL_EOD!AJ60</f>
        <v>48.2</v>
      </c>
      <c r="K60">
        <f>MES_EOD!AI60+MES_EOD!AJ60</f>
        <v>5</v>
      </c>
      <c r="L60">
        <f>NDMC_EOD!AI60+NDMC_EOD!AJ60</f>
        <v>23</v>
      </c>
      <c r="M60">
        <f>TPDDL_EOD!AI60+TPDDL_EOD!AJ60</f>
        <v>58.25</v>
      </c>
      <c r="N60">
        <f t="shared" si="0"/>
        <v>218.45</v>
      </c>
      <c r="O60" s="112">
        <f t="shared" si="1"/>
        <v>-9.9999999999909051E-3</v>
      </c>
      <c r="P60">
        <v>83.996154726482033</v>
      </c>
      <c r="Q60">
        <v>48.19779354543374</v>
      </c>
      <c r="R60">
        <v>4.9997711146715496</v>
      </c>
      <c r="S60">
        <v>22.998947127489128</v>
      </c>
      <c r="T60">
        <v>58.247333485923555</v>
      </c>
      <c r="U60" s="114">
        <f t="shared" si="2"/>
        <v>218.43999999999997</v>
      </c>
      <c r="V60" s="112">
        <f t="shared" si="3"/>
        <v>0</v>
      </c>
      <c r="Y60">
        <f>BAWANA!AW60+BAWANA!AX60</f>
        <v>26.78</v>
      </c>
      <c r="Z60">
        <f>BAWANA!BD60+BAWANA!BE60</f>
        <v>26.78</v>
      </c>
      <c r="AA60">
        <f>BAWANA!X60+BAWANA!Y60</f>
        <v>26.78</v>
      </c>
      <c r="AB60">
        <f>BAWANA!AE60+BAWANA!AF60</f>
        <v>26.78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228.48000000000002</v>
      </c>
      <c r="E61">
        <f>BAWANA!AM61</f>
        <v>0</v>
      </c>
      <c r="F61">
        <f t="shared" si="4"/>
        <v>256</v>
      </c>
      <c r="G61">
        <f t="shared" si="5"/>
        <v>228.48000000000002</v>
      </c>
      <c r="H61" s="112"/>
      <c r="I61">
        <f>BRPL_EOD!AI61+BRPL_EOD!AJ61</f>
        <v>87.97</v>
      </c>
      <c r="J61">
        <f>BYPL_EOD!AI61+BYPL_EOD!AJ61</f>
        <v>50.87</v>
      </c>
      <c r="K61">
        <f>MES_EOD!AI61+MES_EOD!AJ61</f>
        <v>5.16</v>
      </c>
      <c r="L61">
        <f>NDMC_EOD!AI61+NDMC_EOD!AJ61</f>
        <v>23</v>
      </c>
      <c r="M61">
        <f>TPDDL_EOD!AI61+TPDDL_EOD!AJ61</f>
        <v>61.48</v>
      </c>
      <c r="N61">
        <f t="shared" si="0"/>
        <v>228.48</v>
      </c>
      <c r="O61" s="112">
        <f t="shared" si="1"/>
        <v>0</v>
      </c>
      <c r="P61">
        <v>87.970000000000013</v>
      </c>
      <c r="Q61">
        <v>50.870000000000005</v>
      </c>
      <c r="R61">
        <v>5.160000000000001</v>
      </c>
      <c r="S61">
        <v>23.000000000000004</v>
      </c>
      <c r="T61">
        <v>61.480000000000004</v>
      </c>
      <c r="U61" s="114">
        <f t="shared" si="2"/>
        <v>228.48000000000002</v>
      </c>
      <c r="V61" s="112">
        <f t="shared" si="3"/>
        <v>0</v>
      </c>
      <c r="Y61">
        <f>BAWANA!AW61+BAWANA!AX61</f>
        <v>28.26</v>
      </c>
      <c r="Z61">
        <f>BAWANA!BD61+BAWANA!BE61</f>
        <v>28.26</v>
      </c>
      <c r="AA61">
        <f>BAWANA!X61+BAWANA!Y61</f>
        <v>28.26</v>
      </c>
      <c r="AB61">
        <f>BAWANA!AE61+BAWANA!AF61</f>
        <v>28.26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238.67999999999998</v>
      </c>
      <c r="E62">
        <f>BAWANA!AM62</f>
        <v>0</v>
      </c>
      <c r="F62">
        <f t="shared" si="4"/>
        <v>256</v>
      </c>
      <c r="G62">
        <f t="shared" si="5"/>
        <v>238.67999999999998</v>
      </c>
      <c r="H62" s="112"/>
      <c r="I62">
        <f>BRPL_EOD!AI62+BRPL_EOD!AJ62</f>
        <v>92.34</v>
      </c>
      <c r="J62">
        <f>BYPL_EOD!AI62+BYPL_EOD!AJ62</f>
        <v>53.4</v>
      </c>
      <c r="K62">
        <f>MES_EOD!AI62+MES_EOD!AJ62</f>
        <v>5.41</v>
      </c>
      <c r="L62">
        <f>NDMC_EOD!AI62+NDMC_EOD!AJ62</f>
        <v>23</v>
      </c>
      <c r="M62">
        <f>TPDDL_EOD!AI62+TPDDL_EOD!AJ62</f>
        <v>64.53</v>
      </c>
      <c r="N62">
        <f t="shared" si="0"/>
        <v>238.68</v>
      </c>
      <c r="O62" s="112">
        <f t="shared" si="1"/>
        <v>0</v>
      </c>
      <c r="P62">
        <v>92.339999999999989</v>
      </c>
      <c r="Q62">
        <v>53.399999999999991</v>
      </c>
      <c r="R62">
        <v>5.4099999999999993</v>
      </c>
      <c r="S62">
        <v>22.999999999999996</v>
      </c>
      <c r="T62">
        <v>64.529999999999987</v>
      </c>
      <c r="U62" s="114">
        <f t="shared" si="2"/>
        <v>238.67999999999995</v>
      </c>
      <c r="V62" s="112">
        <f t="shared" si="3"/>
        <v>0</v>
      </c>
      <c r="Y62">
        <f>BAWANA!AW62+BAWANA!AX62</f>
        <v>29.66</v>
      </c>
      <c r="Z62">
        <f>BAWANA!BD62+BAWANA!BE62</f>
        <v>29.66</v>
      </c>
      <c r="AA62">
        <f>BAWANA!X62+BAWANA!Y62</f>
        <v>29.66</v>
      </c>
      <c r="AB62">
        <f>BAWANA!AE62+BAWANA!AF62</f>
        <v>29.66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248.08</v>
      </c>
      <c r="E63">
        <f>BAWANA!AM63</f>
        <v>0</v>
      </c>
      <c r="F63">
        <f t="shared" si="4"/>
        <v>256</v>
      </c>
      <c r="G63">
        <f t="shared" si="5"/>
        <v>248.08</v>
      </c>
      <c r="H63" s="112"/>
      <c r="I63">
        <f>BRPL_EOD!AI63+BRPL_EOD!AJ63</f>
        <v>96.37</v>
      </c>
      <c r="J63">
        <f>BYPL_EOD!AI63+BYPL_EOD!AJ63</f>
        <v>55.73</v>
      </c>
      <c r="K63">
        <f>MES_EOD!AI63+MES_EOD!AJ63</f>
        <v>5.65</v>
      </c>
      <c r="L63">
        <f>NDMC_EOD!AI63+NDMC_EOD!AJ63</f>
        <v>23</v>
      </c>
      <c r="M63">
        <f>TPDDL_EOD!AI63+TPDDL_EOD!AJ63</f>
        <v>67.34</v>
      </c>
      <c r="N63">
        <f t="shared" si="0"/>
        <v>248.09</v>
      </c>
      <c r="O63" s="112">
        <f t="shared" si="1"/>
        <v>-9.9999999999909051E-3</v>
      </c>
      <c r="P63">
        <v>96.366115522592622</v>
      </c>
      <c r="Q63">
        <v>55.727753637792738</v>
      </c>
      <c r="R63">
        <v>5.6497722600669116</v>
      </c>
      <c r="S63">
        <v>22.999072917086544</v>
      </c>
      <c r="T63">
        <v>67.337285662461213</v>
      </c>
      <c r="U63" s="114">
        <f t="shared" si="2"/>
        <v>248.08000000000004</v>
      </c>
      <c r="V63" s="112">
        <f t="shared" si="3"/>
        <v>0</v>
      </c>
      <c r="Y63">
        <f>BAWANA!AW63+BAWANA!AX63</f>
        <v>30.96</v>
      </c>
      <c r="Z63">
        <f>BAWANA!BD63+BAWANA!BE63</f>
        <v>30.96</v>
      </c>
      <c r="AA63">
        <f>BAWANA!X63+BAWANA!Y63</f>
        <v>30.96</v>
      </c>
      <c r="AB63">
        <f>BAWANA!AE63+BAWANA!AF63</f>
        <v>30.96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217.12</v>
      </c>
      <c r="E67">
        <f>BAWANA!AM67</f>
        <v>0</v>
      </c>
      <c r="F67">
        <f t="shared" si="4"/>
        <v>256</v>
      </c>
      <c r="G67">
        <f t="shared" si="5"/>
        <v>217.12</v>
      </c>
      <c r="H67" s="112"/>
      <c r="I67">
        <f>BRPL_EOD!AI67+BRPL_EOD!AJ67</f>
        <v>84</v>
      </c>
      <c r="J67">
        <f>BYPL_EOD!AI67+BYPL_EOD!AJ67</f>
        <v>47.6</v>
      </c>
      <c r="K67">
        <f>MES_EOD!AI67+MES_EOD!AJ67</f>
        <v>5</v>
      </c>
      <c r="L67">
        <f>NDMC_EOD!AI67+NDMC_EOD!AJ67</f>
        <v>23</v>
      </c>
      <c r="M67">
        <f>TPDDL_EOD!AI67+TPDDL_EOD!AJ67</f>
        <v>57.52</v>
      </c>
      <c r="N67">
        <f t="shared" ref="N67:N98" si="7">SUM(I67:M67)</f>
        <v>217.12</v>
      </c>
      <c r="O67" s="112">
        <f t="shared" ref="O67:O98" si="8">G67-N67</f>
        <v>0</v>
      </c>
      <c r="P67">
        <v>84</v>
      </c>
      <c r="Q67">
        <v>47.6</v>
      </c>
      <c r="R67">
        <v>5</v>
      </c>
      <c r="S67">
        <v>23</v>
      </c>
      <c r="T67">
        <v>57.52</v>
      </c>
      <c r="U67" s="114">
        <f t="shared" ref="U67:U98" si="9">SUM(P67:T67)</f>
        <v>217.12</v>
      </c>
      <c r="V67" s="112">
        <f t="shared" ref="V67:V99" si="10">G67-U67</f>
        <v>0</v>
      </c>
      <c r="Y67">
        <f>BAWANA!AW67+BAWANA!AX67</f>
        <v>26.44</v>
      </c>
      <c r="Z67">
        <f>BAWANA!BD67+BAWANA!BE67</f>
        <v>26.44</v>
      </c>
      <c r="AA67">
        <f>BAWANA!X67+BAWANA!Y67</f>
        <v>26.44</v>
      </c>
      <c r="AB67">
        <f>BAWANA!AE67+BAWANA!AF67</f>
        <v>26.44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223.34000000000003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223.34000000000003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50.74</v>
      </c>
      <c r="N68">
        <f t="shared" si="7"/>
        <v>223.35000000000002</v>
      </c>
      <c r="O68" s="112">
        <f t="shared" si="8"/>
        <v>-9.9999999999909051E-3</v>
      </c>
      <c r="P68">
        <v>99.605540183568394</v>
      </c>
      <c r="Q68">
        <v>44.997985224983211</v>
      </c>
      <c r="R68">
        <v>4.9997761361092454</v>
      </c>
      <c r="S68">
        <v>22.998970226102532</v>
      </c>
      <c r="T68">
        <v>50.73772822923663</v>
      </c>
      <c r="U68" s="114">
        <f t="shared" si="9"/>
        <v>223.34</v>
      </c>
      <c r="V68" s="112">
        <f t="shared" si="10"/>
        <v>0</v>
      </c>
      <c r="Y68">
        <f>BAWANA!AW68+BAWANA!AX68</f>
        <v>23.33</v>
      </c>
      <c r="Z68">
        <f>BAWANA!BD68+BAWANA!BE68</f>
        <v>23.33</v>
      </c>
      <c r="AA68">
        <f>BAWANA!X68+BAWANA!Y68</f>
        <v>23.33</v>
      </c>
      <c r="AB68">
        <f>BAWANA!AE68+BAWANA!AF68</f>
        <v>23.33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223.35</v>
      </c>
      <c r="E69">
        <f>BAWANA!AM69</f>
        <v>0</v>
      </c>
      <c r="F69">
        <f t="shared" si="11"/>
        <v>256</v>
      </c>
      <c r="G69">
        <f t="shared" si="12"/>
        <v>223.35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50.74</v>
      </c>
      <c r="N69">
        <f t="shared" si="7"/>
        <v>223.35000000000002</v>
      </c>
      <c r="O69" s="112">
        <f t="shared" si="8"/>
        <v>0</v>
      </c>
      <c r="P69">
        <v>99.609999999999985</v>
      </c>
      <c r="Q69">
        <v>44.999999999999993</v>
      </c>
      <c r="R69">
        <v>4.9999999999999991</v>
      </c>
      <c r="S69">
        <v>22.999999999999996</v>
      </c>
      <c r="T69">
        <v>50.739999999999995</v>
      </c>
      <c r="U69" s="114">
        <f t="shared" si="9"/>
        <v>223.34999999999997</v>
      </c>
      <c r="V69" s="112">
        <f t="shared" si="10"/>
        <v>0</v>
      </c>
      <c r="Y69">
        <f>BAWANA!AW69+BAWANA!AX69</f>
        <v>32</v>
      </c>
      <c r="Z69">
        <f>BAWANA!BD69+BAWANA!BE69</f>
        <v>14.65</v>
      </c>
      <c r="AA69">
        <f>BAWANA!X69+BAWANA!Y69</f>
        <v>32</v>
      </c>
      <c r="AB69">
        <f>BAWANA!AE69+BAWANA!AF69</f>
        <v>14.65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242.22000000000003</v>
      </c>
      <c r="E70">
        <f>BAWANA!AM70</f>
        <v>0</v>
      </c>
      <c r="F70">
        <f t="shared" si="11"/>
        <v>256</v>
      </c>
      <c r="G70">
        <f t="shared" si="12"/>
        <v>242.22000000000003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242.22000000000003</v>
      </c>
      <c r="O70" s="112">
        <f t="shared" si="8"/>
        <v>0</v>
      </c>
      <c r="P70">
        <v>99.61</v>
      </c>
      <c r="Q70">
        <v>45</v>
      </c>
      <c r="R70">
        <v>5</v>
      </c>
      <c r="S70">
        <v>23</v>
      </c>
      <c r="T70">
        <v>69.61</v>
      </c>
      <c r="U70" s="114">
        <f t="shared" si="9"/>
        <v>242.22000000000003</v>
      </c>
      <c r="V70" s="112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242.22000000000003</v>
      </c>
      <c r="E71">
        <f>BAWANA!AM71</f>
        <v>0</v>
      </c>
      <c r="F71">
        <f t="shared" si="11"/>
        <v>256</v>
      </c>
      <c r="G71">
        <f t="shared" si="12"/>
        <v>242.22000000000003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242.22000000000003</v>
      </c>
      <c r="O71" s="112">
        <f t="shared" si="8"/>
        <v>0</v>
      </c>
      <c r="P71">
        <v>99.61</v>
      </c>
      <c r="Q71">
        <v>45</v>
      </c>
      <c r="R71">
        <v>5</v>
      </c>
      <c r="S71">
        <v>23</v>
      </c>
      <c r="T71">
        <v>69.61</v>
      </c>
      <c r="U71" s="114">
        <f t="shared" si="9"/>
        <v>242.22000000000003</v>
      </c>
      <c r="V71" s="112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274.5</v>
      </c>
      <c r="E72">
        <f>BAWANA!AM72</f>
        <v>0</v>
      </c>
      <c r="F72">
        <f t="shared" si="11"/>
        <v>256</v>
      </c>
      <c r="G72">
        <f t="shared" si="12"/>
        <v>274.5</v>
      </c>
      <c r="H72" s="112"/>
      <c r="I72">
        <f>BRPL_EOD!AI72+BRPL_EOD!AJ72</f>
        <v>138.58000000000001</v>
      </c>
      <c r="J72">
        <f>BYPL_EOD!AI72+BYPL_EOD!AJ72</f>
        <v>42.89</v>
      </c>
      <c r="K72">
        <f>MES_EOD!AI72+MES_EOD!AJ72</f>
        <v>4.7699999999999996</v>
      </c>
      <c r="L72">
        <f>NDMC_EOD!AI72+NDMC_EOD!AJ72</f>
        <v>21.92</v>
      </c>
      <c r="M72">
        <f>TPDDL_EOD!AI72+TPDDL_EOD!AJ72</f>
        <v>66.34</v>
      </c>
      <c r="N72">
        <f t="shared" si="7"/>
        <v>274.5</v>
      </c>
      <c r="O72" s="112">
        <f t="shared" si="8"/>
        <v>0</v>
      </c>
      <c r="P72">
        <v>138.58000000000001</v>
      </c>
      <c r="Q72">
        <v>42.89</v>
      </c>
      <c r="R72">
        <v>4.7699999999999996</v>
      </c>
      <c r="S72">
        <v>21.92</v>
      </c>
      <c r="T72">
        <v>66.34</v>
      </c>
      <c r="U72" s="114">
        <f t="shared" si="9"/>
        <v>274.5</v>
      </c>
      <c r="V72" s="112">
        <f t="shared" si="10"/>
        <v>0</v>
      </c>
      <c r="Y72">
        <f>BAWANA!AW72+BAWANA!AX72</f>
        <v>30.5</v>
      </c>
      <c r="Z72">
        <f>BAWANA!BD72+BAWANA!BE72</f>
        <v>0</v>
      </c>
      <c r="AA72">
        <f>BAWANA!X72+BAWANA!Y72</f>
        <v>30.5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274.5</v>
      </c>
      <c r="E73">
        <f>BAWANA!AM73</f>
        <v>0</v>
      </c>
      <c r="F73">
        <f t="shared" si="11"/>
        <v>256</v>
      </c>
      <c r="G73">
        <f t="shared" si="12"/>
        <v>274.5</v>
      </c>
      <c r="H73" s="112"/>
      <c r="I73">
        <f>BRPL_EOD!AI73+BRPL_EOD!AJ73</f>
        <v>138.58000000000001</v>
      </c>
      <c r="J73">
        <f>BYPL_EOD!AI73+BYPL_EOD!AJ73</f>
        <v>42.89</v>
      </c>
      <c r="K73">
        <f>MES_EOD!AI73+MES_EOD!AJ73</f>
        <v>4.7699999999999996</v>
      </c>
      <c r="L73">
        <f>NDMC_EOD!AI73+NDMC_EOD!AJ73</f>
        <v>21.92</v>
      </c>
      <c r="M73">
        <f>TPDDL_EOD!AI73+TPDDL_EOD!AJ73</f>
        <v>66.34</v>
      </c>
      <c r="N73">
        <f t="shared" si="7"/>
        <v>274.5</v>
      </c>
      <c r="O73" s="112">
        <f t="shared" si="8"/>
        <v>0</v>
      </c>
      <c r="P73">
        <v>138.58000000000001</v>
      </c>
      <c r="Q73">
        <v>42.89</v>
      </c>
      <c r="R73">
        <v>4.7699999999999996</v>
      </c>
      <c r="S73">
        <v>21.92</v>
      </c>
      <c r="T73">
        <v>66.34</v>
      </c>
      <c r="U73" s="114">
        <f t="shared" si="9"/>
        <v>274.5</v>
      </c>
      <c r="V73" s="112">
        <f t="shared" si="10"/>
        <v>0</v>
      </c>
      <c r="Y73">
        <f>BAWANA!AW73+BAWANA!AX73</f>
        <v>30.5</v>
      </c>
      <c r="Z73">
        <f>BAWANA!BD73+BAWANA!BE73</f>
        <v>0</v>
      </c>
      <c r="AA73">
        <f>BAWANA!X73+BAWANA!Y73</f>
        <v>30.5</v>
      </c>
      <c r="AB73">
        <f>BAWANA!AE73+BAWANA!AF73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274.5</v>
      </c>
      <c r="E74">
        <f>BAWANA!AM74</f>
        <v>0</v>
      </c>
      <c r="F74">
        <f t="shared" si="11"/>
        <v>256</v>
      </c>
      <c r="G74">
        <f t="shared" si="12"/>
        <v>274.5</v>
      </c>
      <c r="H74" s="112"/>
      <c r="I74">
        <f>BRPL_EOD!AI74+BRPL_EOD!AJ74</f>
        <v>138.58000000000001</v>
      </c>
      <c r="J74">
        <f>BYPL_EOD!AI74+BYPL_EOD!AJ74</f>
        <v>42.89</v>
      </c>
      <c r="K74">
        <f>MES_EOD!AI74+MES_EOD!AJ74</f>
        <v>4.7699999999999996</v>
      </c>
      <c r="L74">
        <f>NDMC_EOD!AI74+NDMC_EOD!AJ74</f>
        <v>21.92</v>
      </c>
      <c r="M74">
        <f>TPDDL_EOD!AI74+TPDDL_EOD!AJ74</f>
        <v>66.34</v>
      </c>
      <c r="N74">
        <f t="shared" si="7"/>
        <v>274.5</v>
      </c>
      <c r="O74" s="112">
        <f t="shared" si="8"/>
        <v>0</v>
      </c>
      <c r="P74">
        <v>138.58000000000001</v>
      </c>
      <c r="Q74">
        <v>42.89</v>
      </c>
      <c r="R74">
        <v>4.7699999999999996</v>
      </c>
      <c r="S74">
        <v>21.92</v>
      </c>
      <c r="T74">
        <v>66.34</v>
      </c>
      <c r="U74" s="114">
        <f t="shared" si="9"/>
        <v>274.5</v>
      </c>
      <c r="V74" s="112">
        <f t="shared" si="10"/>
        <v>0</v>
      </c>
      <c r="Y74">
        <f>BAWANA!AW74+BAWANA!AX74</f>
        <v>30.5</v>
      </c>
      <c r="Z74">
        <f>BAWANA!BD74+BAWANA!BE74</f>
        <v>0</v>
      </c>
      <c r="AA74">
        <f>BAWANA!X74+BAWANA!Y74</f>
        <v>30.5</v>
      </c>
      <c r="AB74">
        <f>BAWANA!AE74+BAWANA!AF74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274.5</v>
      </c>
      <c r="E75">
        <f>BAWANA!AM75</f>
        <v>0</v>
      </c>
      <c r="F75">
        <f t="shared" si="11"/>
        <v>256</v>
      </c>
      <c r="G75">
        <f t="shared" si="12"/>
        <v>274.5</v>
      </c>
      <c r="H75" s="112"/>
      <c r="I75">
        <f>BRPL_EOD!AI75+BRPL_EOD!AJ75</f>
        <v>138.58000000000001</v>
      </c>
      <c r="J75">
        <f>BYPL_EOD!AI75+BYPL_EOD!AJ75</f>
        <v>42.89</v>
      </c>
      <c r="K75">
        <f>MES_EOD!AI75+MES_EOD!AJ75</f>
        <v>4.7699999999999996</v>
      </c>
      <c r="L75">
        <f>NDMC_EOD!AI75+NDMC_EOD!AJ75</f>
        <v>21.92</v>
      </c>
      <c r="M75">
        <f>TPDDL_EOD!AI75+TPDDL_EOD!AJ75</f>
        <v>66.34</v>
      </c>
      <c r="N75">
        <f t="shared" si="7"/>
        <v>274.5</v>
      </c>
      <c r="O75" s="112">
        <f t="shared" si="8"/>
        <v>0</v>
      </c>
      <c r="P75">
        <v>138.58000000000001</v>
      </c>
      <c r="Q75">
        <v>42.89</v>
      </c>
      <c r="R75">
        <v>4.7699999999999996</v>
      </c>
      <c r="S75">
        <v>21.92</v>
      </c>
      <c r="T75">
        <v>66.34</v>
      </c>
      <c r="U75" s="114">
        <f t="shared" si="9"/>
        <v>274.5</v>
      </c>
      <c r="V75" s="112">
        <f t="shared" si="10"/>
        <v>0</v>
      </c>
      <c r="Y75">
        <f>BAWANA!AW75+BAWANA!AX75</f>
        <v>30.5</v>
      </c>
      <c r="Z75">
        <f>BAWANA!BD75+BAWANA!BE75</f>
        <v>0</v>
      </c>
      <c r="AA75">
        <f>BAWANA!X75+BAWANA!Y75</f>
        <v>30.5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274.5</v>
      </c>
      <c r="E76">
        <f>BAWANA!AM76</f>
        <v>0</v>
      </c>
      <c r="F76">
        <f t="shared" si="11"/>
        <v>256</v>
      </c>
      <c r="G76">
        <f t="shared" si="12"/>
        <v>274.5</v>
      </c>
      <c r="H76" s="112"/>
      <c r="I76">
        <f>BRPL_EOD!AI76+BRPL_EOD!AJ76</f>
        <v>138.58000000000001</v>
      </c>
      <c r="J76">
        <f>BYPL_EOD!AI76+BYPL_EOD!AJ76</f>
        <v>42.89</v>
      </c>
      <c r="K76">
        <f>MES_EOD!AI76+MES_EOD!AJ76</f>
        <v>4.7699999999999996</v>
      </c>
      <c r="L76">
        <f>NDMC_EOD!AI76+NDMC_EOD!AJ76</f>
        <v>21.92</v>
      </c>
      <c r="M76">
        <f>TPDDL_EOD!AI76+TPDDL_EOD!AJ76</f>
        <v>66.34</v>
      </c>
      <c r="N76">
        <f t="shared" si="7"/>
        <v>274.5</v>
      </c>
      <c r="O76" s="112">
        <f t="shared" si="8"/>
        <v>0</v>
      </c>
      <c r="P76">
        <v>138.58000000000001</v>
      </c>
      <c r="Q76">
        <v>42.89</v>
      </c>
      <c r="R76">
        <v>4.7699999999999996</v>
      </c>
      <c r="S76">
        <v>21.92</v>
      </c>
      <c r="T76">
        <v>66.34</v>
      </c>
      <c r="U76" s="114">
        <f t="shared" si="9"/>
        <v>274.5</v>
      </c>
      <c r="V76" s="112">
        <f t="shared" si="10"/>
        <v>0</v>
      </c>
      <c r="Y76">
        <f>BAWANA!AW76+BAWANA!AX76</f>
        <v>30.5</v>
      </c>
      <c r="Z76">
        <f>BAWANA!BD76+BAWANA!BE76</f>
        <v>0</v>
      </c>
      <c r="AA76">
        <f>BAWANA!X76+BAWANA!Y76</f>
        <v>30.5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274.5</v>
      </c>
      <c r="E77">
        <f>BAWANA!AM77</f>
        <v>0</v>
      </c>
      <c r="F77">
        <f t="shared" si="11"/>
        <v>256</v>
      </c>
      <c r="G77">
        <f t="shared" si="12"/>
        <v>274.5</v>
      </c>
      <c r="H77" s="112"/>
      <c r="I77">
        <f>BRPL_EOD!AI77+BRPL_EOD!AJ77</f>
        <v>138.58000000000001</v>
      </c>
      <c r="J77">
        <f>BYPL_EOD!AI77+BYPL_EOD!AJ77</f>
        <v>42.89</v>
      </c>
      <c r="K77">
        <f>MES_EOD!AI77+MES_EOD!AJ77</f>
        <v>4.7699999999999996</v>
      </c>
      <c r="L77">
        <f>NDMC_EOD!AI77+NDMC_EOD!AJ77</f>
        <v>21.92</v>
      </c>
      <c r="M77">
        <f>TPDDL_EOD!AI77+TPDDL_EOD!AJ77</f>
        <v>66.34</v>
      </c>
      <c r="N77">
        <f t="shared" si="7"/>
        <v>274.5</v>
      </c>
      <c r="O77" s="112">
        <f t="shared" si="8"/>
        <v>0</v>
      </c>
      <c r="P77">
        <v>138.58000000000001</v>
      </c>
      <c r="Q77">
        <v>42.89</v>
      </c>
      <c r="R77">
        <v>4.7699999999999996</v>
      </c>
      <c r="S77">
        <v>21.92</v>
      </c>
      <c r="T77">
        <v>66.34</v>
      </c>
      <c r="U77" s="114">
        <f t="shared" si="9"/>
        <v>274.5</v>
      </c>
      <c r="V77" s="112">
        <f t="shared" si="10"/>
        <v>0</v>
      </c>
      <c r="Y77">
        <f>BAWANA!AW77+BAWANA!AX77</f>
        <v>31</v>
      </c>
      <c r="Z77">
        <f>BAWANA!BD77+BAWANA!BE77</f>
        <v>0</v>
      </c>
      <c r="AA77">
        <f>BAWANA!X77+BAWANA!Y77</f>
        <v>31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274.5</v>
      </c>
      <c r="E78">
        <f>BAWANA!AM78</f>
        <v>0</v>
      </c>
      <c r="F78">
        <f t="shared" si="11"/>
        <v>256</v>
      </c>
      <c r="G78">
        <f t="shared" si="12"/>
        <v>274.5</v>
      </c>
      <c r="H78" s="112"/>
      <c r="I78">
        <f>BRPL_EOD!AI78+BRPL_EOD!AJ78</f>
        <v>129.25</v>
      </c>
      <c r="J78">
        <f>BYPL_EOD!AI78+BYPL_EOD!AJ78</f>
        <v>52.22</v>
      </c>
      <c r="K78">
        <f>MES_EOD!AI78+MES_EOD!AJ78</f>
        <v>4.7699999999999996</v>
      </c>
      <c r="L78">
        <f>NDMC_EOD!AI78+NDMC_EOD!AJ78</f>
        <v>21.92</v>
      </c>
      <c r="M78">
        <f>TPDDL_EOD!AI78+TPDDL_EOD!AJ78</f>
        <v>66.34</v>
      </c>
      <c r="N78">
        <f t="shared" si="7"/>
        <v>274.5</v>
      </c>
      <c r="O78" s="112">
        <f t="shared" si="8"/>
        <v>0</v>
      </c>
      <c r="P78">
        <v>129.25</v>
      </c>
      <c r="Q78">
        <v>52.22</v>
      </c>
      <c r="R78">
        <v>4.7699999999999996</v>
      </c>
      <c r="S78">
        <v>21.92</v>
      </c>
      <c r="T78">
        <v>66.34</v>
      </c>
      <c r="U78" s="114">
        <f t="shared" si="9"/>
        <v>274.5</v>
      </c>
      <c r="V78" s="112">
        <f t="shared" si="10"/>
        <v>0</v>
      </c>
      <c r="Y78">
        <f>BAWANA!AW78+BAWANA!AX78</f>
        <v>31</v>
      </c>
      <c r="Z78">
        <f>BAWANA!BD78+BAWANA!BE78</f>
        <v>0</v>
      </c>
      <c r="AA78">
        <f>BAWANA!X78+BAWANA!Y78</f>
        <v>31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248.54000000000002</v>
      </c>
      <c r="E79">
        <f>BAWANA!AM79</f>
        <v>0</v>
      </c>
      <c r="F79">
        <f t="shared" si="11"/>
        <v>256</v>
      </c>
      <c r="G79">
        <f t="shared" si="12"/>
        <v>248.54000000000002</v>
      </c>
      <c r="H79" s="112"/>
      <c r="I79">
        <f>BRPL_EOD!AI79+BRPL_EOD!AJ79</f>
        <v>96.14</v>
      </c>
      <c r="J79">
        <f>BYPL_EOD!AI79+BYPL_EOD!AJ79</f>
        <v>54.79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248.54000000000002</v>
      </c>
      <c r="O79" s="112">
        <f t="shared" si="8"/>
        <v>0</v>
      </c>
      <c r="P79">
        <v>96.14</v>
      </c>
      <c r="Q79">
        <v>54.79</v>
      </c>
      <c r="R79">
        <v>5</v>
      </c>
      <c r="S79">
        <v>23</v>
      </c>
      <c r="T79">
        <v>69.61</v>
      </c>
      <c r="U79" s="114">
        <f t="shared" si="9"/>
        <v>248.54000000000002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248.54000000000002</v>
      </c>
      <c r="E80">
        <f>BAWANA!AM80</f>
        <v>0</v>
      </c>
      <c r="F80">
        <f t="shared" si="11"/>
        <v>256</v>
      </c>
      <c r="G80">
        <f t="shared" si="12"/>
        <v>248.54000000000002</v>
      </c>
      <c r="H80" s="112"/>
      <c r="I80">
        <f>BRPL_EOD!AI80+BRPL_EOD!AJ80</f>
        <v>96.14</v>
      </c>
      <c r="J80">
        <f>BYPL_EOD!AI80+BYPL_EOD!AJ80</f>
        <v>54.79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248.54000000000002</v>
      </c>
      <c r="O80" s="112">
        <f t="shared" si="8"/>
        <v>0</v>
      </c>
      <c r="P80">
        <v>96.14</v>
      </c>
      <c r="Q80">
        <v>54.79</v>
      </c>
      <c r="R80">
        <v>5</v>
      </c>
      <c r="S80">
        <v>23</v>
      </c>
      <c r="T80">
        <v>69.61</v>
      </c>
      <c r="U80" s="114">
        <f t="shared" si="9"/>
        <v>248.54000000000002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248.54000000000002</v>
      </c>
      <c r="E81">
        <f>BAWANA!AM81</f>
        <v>0</v>
      </c>
      <c r="F81">
        <f t="shared" si="11"/>
        <v>256</v>
      </c>
      <c r="G81">
        <f t="shared" si="12"/>
        <v>248.54000000000002</v>
      </c>
      <c r="H81" s="112"/>
      <c r="I81">
        <f>BRPL_EOD!AI81+BRPL_EOD!AJ81</f>
        <v>96.14</v>
      </c>
      <c r="J81">
        <f>BYPL_EOD!AI81+BYPL_EOD!AJ81</f>
        <v>54.79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248.54000000000002</v>
      </c>
      <c r="O81" s="112">
        <f t="shared" si="8"/>
        <v>0</v>
      </c>
      <c r="P81">
        <v>96.14</v>
      </c>
      <c r="Q81">
        <v>54.79</v>
      </c>
      <c r="R81">
        <v>5</v>
      </c>
      <c r="S81">
        <v>23</v>
      </c>
      <c r="T81">
        <v>69.61</v>
      </c>
      <c r="U81" s="114">
        <f t="shared" si="9"/>
        <v>248.54000000000002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248.54000000000002</v>
      </c>
      <c r="E82">
        <f>BAWANA!AM82</f>
        <v>0</v>
      </c>
      <c r="F82">
        <f t="shared" si="11"/>
        <v>256</v>
      </c>
      <c r="G82">
        <f t="shared" si="12"/>
        <v>248.54000000000002</v>
      </c>
      <c r="H82" s="112"/>
      <c r="I82">
        <f>BRPL_EOD!AI82+BRPL_EOD!AJ82</f>
        <v>96.14</v>
      </c>
      <c r="J82">
        <f>BYPL_EOD!AI82+BYPL_EOD!AJ82</f>
        <v>54.79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248.54000000000002</v>
      </c>
      <c r="O82" s="112">
        <f t="shared" si="8"/>
        <v>0</v>
      </c>
      <c r="P82">
        <v>96.14</v>
      </c>
      <c r="Q82">
        <v>54.79</v>
      </c>
      <c r="R82">
        <v>5</v>
      </c>
      <c r="S82">
        <v>23</v>
      </c>
      <c r="T82">
        <v>69.61</v>
      </c>
      <c r="U82" s="114">
        <f t="shared" si="9"/>
        <v>248.54000000000002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242.22000000000003</v>
      </c>
      <c r="E83">
        <f>BAWANA!AM83</f>
        <v>0</v>
      </c>
      <c r="F83">
        <f t="shared" si="11"/>
        <v>256</v>
      </c>
      <c r="G83">
        <f t="shared" si="12"/>
        <v>242.22000000000003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242.22000000000003</v>
      </c>
      <c r="O83" s="112">
        <f t="shared" si="8"/>
        <v>0</v>
      </c>
      <c r="P83">
        <v>99.61</v>
      </c>
      <c r="Q83">
        <v>45</v>
      </c>
      <c r="R83">
        <v>5</v>
      </c>
      <c r="S83">
        <v>23</v>
      </c>
      <c r="T83">
        <v>69.61</v>
      </c>
      <c r="U83" s="114">
        <f t="shared" si="9"/>
        <v>242.22000000000003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242.22000000000003</v>
      </c>
      <c r="E84">
        <f>BAWANA!AM84</f>
        <v>0</v>
      </c>
      <c r="F84">
        <f t="shared" si="11"/>
        <v>256</v>
      </c>
      <c r="G84">
        <f t="shared" si="12"/>
        <v>242.22000000000003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242.22000000000003</v>
      </c>
      <c r="O84" s="112">
        <f t="shared" si="8"/>
        <v>0</v>
      </c>
      <c r="P84">
        <v>99.61</v>
      </c>
      <c r="Q84">
        <v>45</v>
      </c>
      <c r="R84">
        <v>5</v>
      </c>
      <c r="S84">
        <v>23</v>
      </c>
      <c r="T84">
        <v>69.61</v>
      </c>
      <c r="U84" s="114">
        <f t="shared" si="9"/>
        <v>242.22000000000003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226.61</v>
      </c>
      <c r="E85">
        <f>BAWANA!AM85</f>
        <v>0</v>
      </c>
      <c r="F85">
        <f t="shared" si="11"/>
        <v>256</v>
      </c>
      <c r="G85">
        <f t="shared" si="12"/>
        <v>226.61</v>
      </c>
      <c r="H85" s="112"/>
      <c r="I85">
        <f>BRPL_EOD!AI85+BRPL_EOD!AJ85</f>
        <v>84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226.61</v>
      </c>
      <c r="O85" s="112">
        <f t="shared" si="8"/>
        <v>0</v>
      </c>
      <c r="P85">
        <v>84</v>
      </c>
      <c r="Q85">
        <v>45</v>
      </c>
      <c r="R85">
        <v>5</v>
      </c>
      <c r="S85">
        <v>23</v>
      </c>
      <c r="T85">
        <v>69.61</v>
      </c>
      <c r="U85" s="114">
        <f t="shared" si="9"/>
        <v>226.61</v>
      </c>
      <c r="V85" s="112">
        <f t="shared" si="10"/>
        <v>0</v>
      </c>
      <c r="Y85">
        <f>BAWANA!AW85+BAWANA!AX85</f>
        <v>32</v>
      </c>
      <c r="Z85">
        <f>BAWANA!BD85+BAWANA!BE85</f>
        <v>11.39</v>
      </c>
      <c r="AA85">
        <f>BAWANA!X85+BAWANA!Y85</f>
        <v>32</v>
      </c>
      <c r="AB85">
        <f>BAWANA!AE85+BAWANA!AF85</f>
        <v>11.39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226.61</v>
      </c>
      <c r="E86">
        <f>BAWANA!AM86</f>
        <v>0</v>
      </c>
      <c r="F86">
        <f t="shared" si="11"/>
        <v>256</v>
      </c>
      <c r="G86">
        <f t="shared" si="12"/>
        <v>226.61</v>
      </c>
      <c r="H86" s="112"/>
      <c r="I86">
        <f>BRPL_EOD!AI86+BRPL_EOD!AJ86</f>
        <v>84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226.61</v>
      </c>
      <c r="O86" s="112">
        <f t="shared" si="8"/>
        <v>0</v>
      </c>
      <c r="P86">
        <v>84</v>
      </c>
      <c r="Q86">
        <v>45</v>
      </c>
      <c r="R86">
        <v>5</v>
      </c>
      <c r="S86">
        <v>23</v>
      </c>
      <c r="T86">
        <v>69.61</v>
      </c>
      <c r="U86" s="114">
        <f t="shared" si="9"/>
        <v>226.61</v>
      </c>
      <c r="V86" s="112">
        <f t="shared" si="10"/>
        <v>0</v>
      </c>
      <c r="Y86">
        <f>BAWANA!AW86+BAWANA!AX86</f>
        <v>32</v>
      </c>
      <c r="Z86">
        <f>BAWANA!BD86+BAWANA!BE86</f>
        <v>11.39</v>
      </c>
      <c r="AA86">
        <f>BAWANA!X86+BAWANA!Y86</f>
        <v>32</v>
      </c>
      <c r="AB86">
        <f>BAWANA!AE86+BAWANA!AF86</f>
        <v>11.39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226.61</v>
      </c>
      <c r="E87">
        <f>BAWANA!AM87</f>
        <v>0</v>
      </c>
      <c r="F87">
        <f t="shared" si="11"/>
        <v>256</v>
      </c>
      <c r="G87">
        <f t="shared" si="12"/>
        <v>226.61</v>
      </c>
      <c r="H87" s="112"/>
      <c r="I87">
        <f>BRPL_EOD!AI87+BRPL_EOD!AJ87</f>
        <v>84</v>
      </c>
      <c r="J87">
        <f>BYPL_EOD!AI87+BYPL_EOD!AJ87</f>
        <v>45</v>
      </c>
      <c r="K87">
        <f>MES_EOD!AI87+MES_EOD!AJ87</f>
        <v>5</v>
      </c>
      <c r="L87">
        <f>NDMC_EOD!AI87+NDMC_EOD!AJ87</f>
        <v>23</v>
      </c>
      <c r="M87">
        <f>TPDDL_EOD!AI87+TPDDL_EOD!AJ87</f>
        <v>69.61</v>
      </c>
      <c r="N87">
        <f t="shared" si="7"/>
        <v>226.61</v>
      </c>
      <c r="O87" s="112">
        <f t="shared" si="8"/>
        <v>0</v>
      </c>
      <c r="P87">
        <v>84</v>
      </c>
      <c r="Q87">
        <v>45</v>
      </c>
      <c r="R87">
        <v>5</v>
      </c>
      <c r="S87">
        <v>23</v>
      </c>
      <c r="T87">
        <v>69.61</v>
      </c>
      <c r="U87" s="114">
        <f t="shared" si="9"/>
        <v>226.61</v>
      </c>
      <c r="V87" s="112">
        <f t="shared" si="10"/>
        <v>0</v>
      </c>
      <c r="Y87">
        <f>BAWANA!AW87+BAWANA!AX87</f>
        <v>32</v>
      </c>
      <c r="Z87">
        <f>BAWANA!BD87+BAWANA!BE87</f>
        <v>11.39</v>
      </c>
      <c r="AA87">
        <f>BAWANA!X87+BAWANA!Y87</f>
        <v>32</v>
      </c>
      <c r="AB87">
        <f>BAWANA!AE87+BAWANA!AF87</f>
        <v>11.39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226.61</v>
      </c>
      <c r="E88">
        <f>BAWANA!AM88</f>
        <v>0</v>
      </c>
      <c r="F88">
        <f t="shared" si="11"/>
        <v>256</v>
      </c>
      <c r="G88">
        <f t="shared" si="12"/>
        <v>226.61</v>
      </c>
      <c r="H88" s="112"/>
      <c r="I88">
        <f>BRPL_EOD!AI88+BRPL_EOD!AJ88</f>
        <v>84</v>
      </c>
      <c r="J88">
        <f>BYPL_EOD!AI88+BYPL_EOD!AJ88</f>
        <v>45</v>
      </c>
      <c r="K88">
        <f>MES_EOD!AI88+MES_EOD!AJ88</f>
        <v>5</v>
      </c>
      <c r="L88">
        <f>NDMC_EOD!AI88+NDMC_EOD!AJ88</f>
        <v>23</v>
      </c>
      <c r="M88">
        <f>TPDDL_EOD!AI88+TPDDL_EOD!AJ88</f>
        <v>69.61</v>
      </c>
      <c r="N88">
        <f t="shared" si="7"/>
        <v>226.61</v>
      </c>
      <c r="O88" s="112">
        <f t="shared" si="8"/>
        <v>0</v>
      </c>
      <c r="P88">
        <v>84</v>
      </c>
      <c r="Q88">
        <v>45</v>
      </c>
      <c r="R88">
        <v>5</v>
      </c>
      <c r="S88">
        <v>23</v>
      </c>
      <c r="T88">
        <v>69.61</v>
      </c>
      <c r="U88" s="114">
        <f t="shared" si="9"/>
        <v>226.61</v>
      </c>
      <c r="V88" s="112">
        <f t="shared" si="10"/>
        <v>0</v>
      </c>
      <c r="Y88">
        <f>BAWANA!AW88+BAWANA!AX88</f>
        <v>32</v>
      </c>
      <c r="Z88">
        <f>BAWANA!BD88+BAWANA!BE88</f>
        <v>11.39</v>
      </c>
      <c r="AA88">
        <f>BAWANA!X88+BAWANA!Y88</f>
        <v>32</v>
      </c>
      <c r="AB88">
        <f>BAWANA!AE88+BAWANA!AF88</f>
        <v>11.39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226.61</v>
      </c>
      <c r="E89">
        <f>BAWANA!AM89</f>
        <v>0</v>
      </c>
      <c r="F89">
        <f t="shared" si="11"/>
        <v>256</v>
      </c>
      <c r="G89">
        <f t="shared" si="12"/>
        <v>226.61</v>
      </c>
      <c r="H89" s="112"/>
      <c r="I89">
        <f>BRPL_EOD!AI89+BRPL_EOD!AJ89</f>
        <v>84</v>
      </c>
      <c r="J89">
        <f>BYPL_EOD!AI89+BYPL_EOD!AJ89</f>
        <v>45</v>
      </c>
      <c r="K89">
        <f>MES_EOD!AI89+MES_EOD!AJ89</f>
        <v>5</v>
      </c>
      <c r="L89">
        <f>NDMC_EOD!AI89+NDMC_EOD!AJ89</f>
        <v>23</v>
      </c>
      <c r="M89">
        <f>TPDDL_EOD!AI89+TPDDL_EOD!AJ89</f>
        <v>69.61</v>
      </c>
      <c r="N89">
        <f t="shared" si="7"/>
        <v>226.61</v>
      </c>
      <c r="O89" s="112">
        <f t="shared" si="8"/>
        <v>0</v>
      </c>
      <c r="P89">
        <v>84</v>
      </c>
      <c r="Q89">
        <v>45</v>
      </c>
      <c r="R89">
        <v>5</v>
      </c>
      <c r="S89">
        <v>23</v>
      </c>
      <c r="T89">
        <v>69.61</v>
      </c>
      <c r="U89" s="114">
        <f t="shared" si="9"/>
        <v>226.61</v>
      </c>
      <c r="V89" s="112">
        <f t="shared" si="10"/>
        <v>0</v>
      </c>
      <c r="Y89">
        <f>BAWANA!AW89+BAWANA!AX89</f>
        <v>32</v>
      </c>
      <c r="Z89">
        <f>BAWANA!BD89+BAWANA!BE89</f>
        <v>11.39</v>
      </c>
      <c r="AA89">
        <f>BAWANA!X89+BAWANA!Y89</f>
        <v>32</v>
      </c>
      <c r="AB89">
        <f>BAWANA!AE89+BAWANA!AF89</f>
        <v>11.39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226.61</v>
      </c>
      <c r="E90">
        <f>BAWANA!AM90</f>
        <v>0</v>
      </c>
      <c r="F90">
        <f t="shared" si="11"/>
        <v>256</v>
      </c>
      <c r="G90">
        <f t="shared" si="12"/>
        <v>226.61</v>
      </c>
      <c r="H90" s="112"/>
      <c r="I90">
        <f>BRPL_EOD!AI90+BRPL_EOD!AJ90</f>
        <v>84</v>
      </c>
      <c r="J90">
        <f>BYPL_EOD!AI90+BYPL_EOD!AJ90</f>
        <v>45</v>
      </c>
      <c r="K90">
        <f>MES_EOD!AI90+MES_EOD!AJ90</f>
        <v>5</v>
      </c>
      <c r="L90">
        <f>NDMC_EOD!AI90+NDMC_EOD!AJ90</f>
        <v>23</v>
      </c>
      <c r="M90">
        <f>TPDDL_EOD!AI90+TPDDL_EOD!AJ90</f>
        <v>69.61</v>
      </c>
      <c r="N90">
        <f t="shared" si="7"/>
        <v>226.61</v>
      </c>
      <c r="O90" s="112">
        <f t="shared" si="8"/>
        <v>0</v>
      </c>
      <c r="P90">
        <v>84</v>
      </c>
      <c r="Q90">
        <v>45</v>
      </c>
      <c r="R90">
        <v>5</v>
      </c>
      <c r="S90">
        <v>23</v>
      </c>
      <c r="T90">
        <v>69.61</v>
      </c>
      <c r="U90" s="114">
        <f t="shared" si="9"/>
        <v>226.61</v>
      </c>
      <c r="V90" s="112">
        <f t="shared" si="10"/>
        <v>0</v>
      </c>
      <c r="Y90">
        <f>BAWANA!AW90+BAWANA!AX90</f>
        <v>32</v>
      </c>
      <c r="Z90">
        <f>BAWANA!BD90+BAWANA!BE90</f>
        <v>11.39</v>
      </c>
      <c r="AA90">
        <f>BAWANA!X90+BAWANA!Y90</f>
        <v>32</v>
      </c>
      <c r="AB90">
        <f>BAWANA!AE90+BAWANA!AF90</f>
        <v>11.39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242.22000000000003</v>
      </c>
      <c r="E91">
        <f>BAWANA!AM91</f>
        <v>0</v>
      </c>
      <c r="F91">
        <f t="shared" si="11"/>
        <v>256</v>
      </c>
      <c r="G91">
        <f t="shared" si="12"/>
        <v>242.22000000000003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23</v>
      </c>
      <c r="M91">
        <f>TPDDL_EOD!AI91+TPDDL_EOD!AJ91</f>
        <v>69.61</v>
      </c>
      <c r="N91">
        <f t="shared" si="7"/>
        <v>242.22000000000003</v>
      </c>
      <c r="O91" s="112">
        <f t="shared" si="8"/>
        <v>0</v>
      </c>
      <c r="P91">
        <v>99.61</v>
      </c>
      <c r="Q91">
        <v>45</v>
      </c>
      <c r="R91">
        <v>5</v>
      </c>
      <c r="S91">
        <v>23</v>
      </c>
      <c r="T91">
        <v>69.61</v>
      </c>
      <c r="U91" s="114">
        <f t="shared" si="9"/>
        <v>242.22000000000003</v>
      </c>
      <c r="V91" s="112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252.01</v>
      </c>
      <c r="E92">
        <f>BAWANA!AM92</f>
        <v>0</v>
      </c>
      <c r="F92">
        <f t="shared" si="11"/>
        <v>256</v>
      </c>
      <c r="G92">
        <f t="shared" si="12"/>
        <v>252.01</v>
      </c>
      <c r="H92" s="112"/>
      <c r="I92">
        <f>BRPL_EOD!AI92+BRPL_EOD!AJ92</f>
        <v>99.61</v>
      </c>
      <c r="J92">
        <f>BYPL_EOD!AI92+BYPL_EOD!AJ92</f>
        <v>54.79</v>
      </c>
      <c r="K92">
        <f>MES_EOD!AI92+MES_EOD!AJ92</f>
        <v>5</v>
      </c>
      <c r="L92">
        <f>NDMC_EOD!AI92+NDMC_EOD!AJ92</f>
        <v>23</v>
      </c>
      <c r="M92">
        <f>TPDDL_EOD!AI92+TPDDL_EOD!AJ92</f>
        <v>69.61</v>
      </c>
      <c r="N92">
        <f t="shared" si="7"/>
        <v>252.01</v>
      </c>
      <c r="O92" s="112">
        <f t="shared" si="8"/>
        <v>0</v>
      </c>
      <c r="P92">
        <v>99.61</v>
      </c>
      <c r="Q92">
        <v>54.79</v>
      </c>
      <c r="R92">
        <v>5</v>
      </c>
      <c r="S92">
        <v>23</v>
      </c>
      <c r="T92">
        <v>69.61</v>
      </c>
      <c r="U92" s="114">
        <f t="shared" si="9"/>
        <v>252.01</v>
      </c>
      <c r="V92" s="112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232.4</v>
      </c>
      <c r="E93">
        <f>BAWANA!AM93</f>
        <v>0</v>
      </c>
      <c r="F93">
        <f t="shared" si="11"/>
        <v>256</v>
      </c>
      <c r="G93">
        <f t="shared" si="12"/>
        <v>232.4</v>
      </c>
      <c r="H93" s="112"/>
      <c r="I93">
        <f>BRPL_EOD!AI93+BRPL_EOD!AJ93</f>
        <v>99.61</v>
      </c>
      <c r="J93">
        <f>BYPL_EOD!AI93+BYPL_EOD!AJ93</f>
        <v>54.79</v>
      </c>
      <c r="K93">
        <f>MES_EOD!AI93+MES_EOD!AJ93</f>
        <v>5</v>
      </c>
      <c r="L93">
        <f>NDMC_EOD!AI93+NDMC_EOD!AJ93</f>
        <v>23</v>
      </c>
      <c r="M93">
        <f>TPDDL_EOD!AI93+TPDDL_EOD!AJ93</f>
        <v>50</v>
      </c>
      <c r="N93">
        <f t="shared" si="7"/>
        <v>232.4</v>
      </c>
      <c r="O93" s="112">
        <f t="shared" si="8"/>
        <v>0</v>
      </c>
      <c r="P93">
        <v>99.61</v>
      </c>
      <c r="Q93">
        <v>54.79</v>
      </c>
      <c r="R93">
        <v>5</v>
      </c>
      <c r="S93">
        <v>23</v>
      </c>
      <c r="T93">
        <v>50</v>
      </c>
      <c r="U93" s="114">
        <f t="shared" si="9"/>
        <v>232.4</v>
      </c>
      <c r="V93" s="112">
        <f t="shared" si="10"/>
        <v>0</v>
      </c>
      <c r="Y93">
        <f>BAWANA!AW93+BAWANA!AX93</f>
        <v>32</v>
      </c>
      <c r="Z93">
        <f>BAWANA!BD93+BAWANA!BE93</f>
        <v>5.6</v>
      </c>
      <c r="AA93">
        <f>BAWANA!X93+BAWANA!Y93</f>
        <v>32</v>
      </c>
      <c r="AB93">
        <f>BAWANA!AE93+BAWANA!AF93</f>
        <v>5.6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232.4</v>
      </c>
      <c r="E94">
        <f>BAWANA!AM94</f>
        <v>0</v>
      </c>
      <c r="F94">
        <f t="shared" si="11"/>
        <v>256</v>
      </c>
      <c r="G94">
        <f t="shared" si="12"/>
        <v>232.4</v>
      </c>
      <c r="H94" s="112"/>
      <c r="I94">
        <f>BRPL_EOD!AI94+BRPL_EOD!AJ94</f>
        <v>99.61</v>
      </c>
      <c r="J94">
        <f>BYPL_EOD!AI94+BYPL_EOD!AJ94</f>
        <v>54.79</v>
      </c>
      <c r="K94">
        <f>MES_EOD!AI94+MES_EOD!AJ94</f>
        <v>5</v>
      </c>
      <c r="L94">
        <f>NDMC_EOD!AI94+NDMC_EOD!AJ94</f>
        <v>23</v>
      </c>
      <c r="M94">
        <f>TPDDL_EOD!AI94+TPDDL_EOD!AJ94</f>
        <v>50</v>
      </c>
      <c r="N94">
        <f t="shared" si="7"/>
        <v>232.4</v>
      </c>
      <c r="O94" s="112">
        <f t="shared" si="8"/>
        <v>0</v>
      </c>
      <c r="P94">
        <v>99.61</v>
      </c>
      <c r="Q94">
        <v>54.79</v>
      </c>
      <c r="R94">
        <v>5</v>
      </c>
      <c r="S94">
        <v>23</v>
      </c>
      <c r="T94">
        <v>50</v>
      </c>
      <c r="U94" s="114">
        <f t="shared" si="9"/>
        <v>232.4</v>
      </c>
      <c r="V94" s="112">
        <f t="shared" si="10"/>
        <v>0</v>
      </c>
      <c r="Y94">
        <f>BAWANA!AW94+BAWANA!AX94</f>
        <v>32</v>
      </c>
      <c r="Z94">
        <f>BAWANA!BD94+BAWANA!BE94</f>
        <v>5.6</v>
      </c>
      <c r="AA94">
        <f>BAWANA!X94+BAWANA!Y94</f>
        <v>32</v>
      </c>
      <c r="AB94">
        <f>BAWANA!AE94+BAWANA!AF94</f>
        <v>5.6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232.4</v>
      </c>
      <c r="E95">
        <f>BAWANA!AM95</f>
        <v>0</v>
      </c>
      <c r="F95">
        <f t="shared" si="11"/>
        <v>256</v>
      </c>
      <c r="G95">
        <f t="shared" si="12"/>
        <v>232.4</v>
      </c>
      <c r="H95" s="112"/>
      <c r="I95">
        <f>BRPL_EOD!AI95+BRPL_EOD!AJ95</f>
        <v>99.61</v>
      </c>
      <c r="J95">
        <f>BYPL_EOD!AI95+BYPL_EOD!AJ95</f>
        <v>54.79</v>
      </c>
      <c r="K95">
        <f>MES_EOD!AI95+MES_EOD!AJ95</f>
        <v>5</v>
      </c>
      <c r="L95">
        <f>NDMC_EOD!AI95+NDMC_EOD!AJ95</f>
        <v>23</v>
      </c>
      <c r="M95">
        <f>TPDDL_EOD!AI95+TPDDL_EOD!AJ95</f>
        <v>50</v>
      </c>
      <c r="N95">
        <f t="shared" si="7"/>
        <v>232.4</v>
      </c>
      <c r="O95" s="112">
        <f t="shared" si="8"/>
        <v>0</v>
      </c>
      <c r="P95">
        <v>99.61</v>
      </c>
      <c r="Q95">
        <v>54.79</v>
      </c>
      <c r="R95">
        <v>5</v>
      </c>
      <c r="S95">
        <v>23</v>
      </c>
      <c r="T95">
        <v>50</v>
      </c>
      <c r="U95" s="114">
        <f t="shared" si="9"/>
        <v>232.4</v>
      </c>
      <c r="V95" s="112">
        <f t="shared" si="10"/>
        <v>0</v>
      </c>
      <c r="Y95">
        <f>BAWANA!AW95+BAWANA!AX95</f>
        <v>32</v>
      </c>
      <c r="Z95">
        <f>BAWANA!BD95+BAWANA!BE95</f>
        <v>5.6</v>
      </c>
      <c r="AA95">
        <f>BAWANA!X95+BAWANA!Y95</f>
        <v>32</v>
      </c>
      <c r="AB95">
        <f>BAWANA!AE95+BAWANA!AF95</f>
        <v>5.6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232.4</v>
      </c>
      <c r="E96">
        <f>BAWANA!AM96</f>
        <v>0</v>
      </c>
      <c r="F96">
        <f t="shared" si="11"/>
        <v>256</v>
      </c>
      <c r="G96">
        <f t="shared" si="12"/>
        <v>232.4</v>
      </c>
      <c r="H96" s="112"/>
      <c r="I96">
        <f>BRPL_EOD!AI96+BRPL_EOD!AJ96</f>
        <v>99.61</v>
      </c>
      <c r="J96">
        <f>BYPL_EOD!AI96+BYPL_EOD!AJ96</f>
        <v>54.79</v>
      </c>
      <c r="K96">
        <f>MES_EOD!AI96+MES_EOD!AJ96</f>
        <v>5</v>
      </c>
      <c r="L96">
        <f>NDMC_EOD!AI96+NDMC_EOD!AJ96</f>
        <v>23</v>
      </c>
      <c r="M96">
        <f>TPDDL_EOD!AI96+TPDDL_EOD!AJ96</f>
        <v>50</v>
      </c>
      <c r="N96">
        <f t="shared" si="7"/>
        <v>232.4</v>
      </c>
      <c r="O96" s="112">
        <f t="shared" si="8"/>
        <v>0</v>
      </c>
      <c r="P96">
        <v>99.61</v>
      </c>
      <c r="Q96">
        <v>54.79</v>
      </c>
      <c r="R96">
        <v>5</v>
      </c>
      <c r="S96">
        <v>23</v>
      </c>
      <c r="T96">
        <v>50</v>
      </c>
      <c r="U96" s="114">
        <f t="shared" si="9"/>
        <v>232.4</v>
      </c>
      <c r="V96" s="112">
        <f t="shared" si="10"/>
        <v>0</v>
      </c>
      <c r="Y96">
        <f>BAWANA!AW96+BAWANA!AX96</f>
        <v>32</v>
      </c>
      <c r="Z96">
        <f>BAWANA!BD96+BAWANA!BE96</f>
        <v>5.6</v>
      </c>
      <c r="AA96">
        <f>BAWANA!X96+BAWANA!Y96</f>
        <v>32</v>
      </c>
      <c r="AB96">
        <f>BAWANA!AE96+BAWANA!AF96</f>
        <v>5.6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232.4</v>
      </c>
      <c r="E97">
        <f>BAWANA!AM97</f>
        <v>0</v>
      </c>
      <c r="F97">
        <f t="shared" si="11"/>
        <v>256</v>
      </c>
      <c r="G97">
        <f t="shared" si="12"/>
        <v>232.4</v>
      </c>
      <c r="H97" s="112"/>
      <c r="I97">
        <f>BRPL_EOD!AI97+BRPL_EOD!AJ97</f>
        <v>99.61</v>
      </c>
      <c r="J97">
        <f>BYPL_EOD!AI97+BYPL_EOD!AJ97</f>
        <v>54.79</v>
      </c>
      <c r="K97">
        <f>MES_EOD!AI97+MES_EOD!AJ97</f>
        <v>5</v>
      </c>
      <c r="L97">
        <f>NDMC_EOD!AI97+NDMC_EOD!AJ97</f>
        <v>23</v>
      </c>
      <c r="M97">
        <f>TPDDL_EOD!AI97+TPDDL_EOD!AJ97</f>
        <v>50</v>
      </c>
      <c r="N97">
        <f t="shared" si="7"/>
        <v>232.4</v>
      </c>
      <c r="O97" s="112">
        <f t="shared" si="8"/>
        <v>0</v>
      </c>
      <c r="P97">
        <v>99.61</v>
      </c>
      <c r="Q97">
        <v>54.79</v>
      </c>
      <c r="R97">
        <v>5</v>
      </c>
      <c r="S97">
        <v>23</v>
      </c>
      <c r="T97">
        <v>50</v>
      </c>
      <c r="U97" s="114">
        <f t="shared" si="9"/>
        <v>232.4</v>
      </c>
      <c r="V97" s="112">
        <f t="shared" si="10"/>
        <v>0</v>
      </c>
      <c r="Y97">
        <f>BAWANA!AW97+BAWANA!AX97</f>
        <v>32</v>
      </c>
      <c r="Z97">
        <f>BAWANA!BD97+BAWANA!BE97</f>
        <v>5.6</v>
      </c>
      <c r="AA97">
        <f>BAWANA!X97+BAWANA!Y97</f>
        <v>32</v>
      </c>
      <c r="AB97">
        <f>BAWANA!AE97+BAWANA!AF97</f>
        <v>5.6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232.4</v>
      </c>
      <c r="E98">
        <f>BAWANA!AM98</f>
        <v>0</v>
      </c>
      <c r="F98">
        <f t="shared" si="11"/>
        <v>256</v>
      </c>
      <c r="G98">
        <f t="shared" si="12"/>
        <v>232.4</v>
      </c>
      <c r="H98" s="112"/>
      <c r="I98">
        <f>BRPL_EOD!AI98+BRPL_EOD!AJ98</f>
        <v>99.61</v>
      </c>
      <c r="J98">
        <f>BYPL_EOD!AI98+BYPL_EOD!AJ98</f>
        <v>54.79</v>
      </c>
      <c r="K98">
        <f>MES_EOD!AI98+MES_EOD!AJ98</f>
        <v>5</v>
      </c>
      <c r="L98">
        <f>NDMC_EOD!AI98+NDMC_EOD!AJ98</f>
        <v>23</v>
      </c>
      <c r="M98">
        <f>TPDDL_EOD!AI98+TPDDL_EOD!AJ98</f>
        <v>50</v>
      </c>
      <c r="N98">
        <f t="shared" si="7"/>
        <v>232.4</v>
      </c>
      <c r="O98" s="112">
        <f t="shared" si="8"/>
        <v>0</v>
      </c>
      <c r="P98">
        <v>99.61</v>
      </c>
      <c r="Q98">
        <v>54.79</v>
      </c>
      <c r="R98">
        <v>5</v>
      </c>
      <c r="S98">
        <v>23</v>
      </c>
      <c r="T98">
        <v>50</v>
      </c>
      <c r="U98" s="114">
        <f t="shared" si="9"/>
        <v>232.4</v>
      </c>
      <c r="V98" s="112">
        <f t="shared" si="10"/>
        <v>0</v>
      </c>
      <c r="Y98">
        <f>BAWANA!AW98+BAWANA!AX98</f>
        <v>32</v>
      </c>
      <c r="Z98">
        <f>BAWANA!BD98+BAWANA!BE98</f>
        <v>5.6</v>
      </c>
      <c r="AA98">
        <f>BAWANA!X98+BAWANA!Y98</f>
        <v>32</v>
      </c>
      <c r="AB98">
        <f>BAWANA!AE98+BAWANA!AF98</f>
        <v>5.6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5.4469250000000073</v>
      </c>
      <c r="E99" s="114">
        <f t="shared" si="14"/>
        <v>0</v>
      </c>
      <c r="F99" s="114">
        <f t="shared" si="14"/>
        <v>6.1440000000000001</v>
      </c>
      <c r="G99" s="114">
        <f t="shared" si="14"/>
        <v>5.4469250000000073</v>
      </c>
      <c r="H99" s="114"/>
      <c r="I99" s="114">
        <f t="shared" si="14"/>
        <v>2.1860300000000006</v>
      </c>
      <c r="J99" s="114">
        <f t="shared" si="14"/>
        <v>1.144029999999999</v>
      </c>
      <c r="K99" s="114">
        <f t="shared" si="14"/>
        <v>0.11990249999999998</v>
      </c>
      <c r="L99" s="114">
        <f t="shared" si="14"/>
        <v>0.5501100000000001</v>
      </c>
      <c r="M99" s="114">
        <f t="shared" si="14"/>
        <v>1.4468899999999987</v>
      </c>
      <c r="N99" s="114">
        <f t="shared" si="14"/>
        <v>5.4469625000000086</v>
      </c>
      <c r="O99" s="114">
        <f t="shared" si="14"/>
        <v>-3.7499999999965892E-5</v>
      </c>
      <c r="P99" s="114">
        <f t="shared" si="14"/>
        <v>2.1860151038212514</v>
      </c>
      <c r="Q99" s="114">
        <f t="shared" si="14"/>
        <v>1.1440219523140134</v>
      </c>
      <c r="R99" s="114">
        <f t="shared" si="14"/>
        <v>0.11990162459277681</v>
      </c>
      <c r="S99" s="114">
        <f t="shared" si="14"/>
        <v>0.55010600325696823</v>
      </c>
      <c r="T99" s="114">
        <f t="shared" si="14"/>
        <v>1.4468803160149892</v>
      </c>
      <c r="U99" s="114">
        <f t="shared" si="14"/>
        <v>5.4469250000000073</v>
      </c>
      <c r="V99" s="114">
        <f t="shared" si="10"/>
        <v>0</v>
      </c>
      <c r="Y99" s="114">
        <f>SUM(Y3:Y98)/4000</f>
        <v>0.65981500000000048</v>
      </c>
      <c r="Z99" s="114">
        <f t="shared" ref="Z99:AD99" si="15">SUM(Z3:Z98)/4000</f>
        <v>0.45973000000000036</v>
      </c>
      <c r="AA99" s="114">
        <f t="shared" si="15"/>
        <v>0.65981500000000048</v>
      </c>
      <c r="AB99" s="114">
        <f t="shared" si="15"/>
        <v>0.45973000000000036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776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776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776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776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776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776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776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776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776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776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776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776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776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776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776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776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776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776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776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776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776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776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776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776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23.76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19.007999999999999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84.266757999999996</v>
      </c>
      <c r="H3">
        <v>0</v>
      </c>
      <c r="I3">
        <v>0</v>
      </c>
      <c r="J3">
        <v>108.62768</v>
      </c>
      <c r="K3">
        <v>688.71594700000003</v>
      </c>
      <c r="L3">
        <v>449.87855300000001</v>
      </c>
      <c r="M3">
        <v>97.055942999999999</v>
      </c>
      <c r="N3">
        <v>62.192497000000003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148.30237500000001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51.870005999999997</v>
      </c>
      <c r="AH3">
        <v>0</v>
      </c>
      <c r="AI3">
        <v>0</v>
      </c>
      <c r="AJ3">
        <v>0</v>
      </c>
      <c r="AK3">
        <v>69.669668000000001</v>
      </c>
      <c r="AL3">
        <v>25.564</v>
      </c>
      <c r="AM3">
        <v>9.5144819999999992</v>
      </c>
      <c r="AN3">
        <v>0.75801200000000002</v>
      </c>
      <c r="AO3">
        <v>0</v>
      </c>
      <c r="AP3">
        <v>0</v>
      </c>
      <c r="AQ3">
        <v>25.498018999999999</v>
      </c>
      <c r="AR3">
        <v>38.64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2917.7195959999999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84.266757999999996</v>
      </c>
      <c r="H4">
        <v>0</v>
      </c>
      <c r="I4">
        <v>0</v>
      </c>
      <c r="J4">
        <v>108.62768</v>
      </c>
      <c r="K4">
        <v>688.71594700000003</v>
      </c>
      <c r="L4">
        <v>449.87855300000001</v>
      </c>
      <c r="M4">
        <v>97.055942999999999</v>
      </c>
      <c r="N4">
        <v>62.192497000000003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148.30237500000001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51.870005999999997</v>
      </c>
      <c r="AH4">
        <v>0</v>
      </c>
      <c r="AI4">
        <v>0</v>
      </c>
      <c r="AJ4">
        <v>0</v>
      </c>
      <c r="AK4">
        <v>69.669668000000001</v>
      </c>
      <c r="AL4">
        <v>25.564</v>
      </c>
      <c r="AM4">
        <v>9.5144819999999992</v>
      </c>
      <c r="AN4">
        <v>0.75801200000000002</v>
      </c>
      <c r="AO4">
        <v>0</v>
      </c>
      <c r="AP4">
        <v>0</v>
      </c>
      <c r="AQ4">
        <v>25.498018999999999</v>
      </c>
      <c r="AR4">
        <v>38.64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2917.7195959999999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84.266757999999996</v>
      </c>
      <c r="H5">
        <v>0</v>
      </c>
      <c r="I5">
        <v>0</v>
      </c>
      <c r="J5">
        <v>108.62768</v>
      </c>
      <c r="K5">
        <v>688.71594700000003</v>
      </c>
      <c r="L5">
        <v>449.87855300000001</v>
      </c>
      <c r="M5">
        <v>97.055942999999999</v>
      </c>
      <c r="N5">
        <v>62.192497000000003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148.30237500000001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51.870005999999997</v>
      </c>
      <c r="AH5">
        <v>0</v>
      </c>
      <c r="AI5">
        <v>0</v>
      </c>
      <c r="AJ5">
        <v>0</v>
      </c>
      <c r="AK5">
        <v>69.669668000000001</v>
      </c>
      <c r="AL5">
        <v>25.564</v>
      </c>
      <c r="AM5">
        <v>9.5144819999999992</v>
      </c>
      <c r="AN5">
        <v>0.75801200000000002</v>
      </c>
      <c r="AO5">
        <v>0</v>
      </c>
      <c r="AP5">
        <v>0</v>
      </c>
      <c r="AQ5">
        <v>25.498018999999999</v>
      </c>
      <c r="AR5">
        <v>34.223999999999997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2913.3035960000002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84.266757999999996</v>
      </c>
      <c r="H6">
        <v>0</v>
      </c>
      <c r="I6">
        <v>0</v>
      </c>
      <c r="J6">
        <v>108.62768</v>
      </c>
      <c r="K6">
        <v>688.71594700000003</v>
      </c>
      <c r="L6">
        <v>449.87855300000001</v>
      </c>
      <c r="M6">
        <v>97.055942999999999</v>
      </c>
      <c r="N6">
        <v>62.192497000000003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148.30237500000001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51.870005999999997</v>
      </c>
      <c r="AH6">
        <v>0</v>
      </c>
      <c r="AI6">
        <v>0</v>
      </c>
      <c r="AJ6">
        <v>0</v>
      </c>
      <c r="AK6">
        <v>69.669668000000001</v>
      </c>
      <c r="AL6">
        <v>25.564</v>
      </c>
      <c r="AM6">
        <v>9.5144819999999992</v>
      </c>
      <c r="AN6">
        <v>0.75801200000000002</v>
      </c>
      <c r="AO6">
        <v>0</v>
      </c>
      <c r="AP6">
        <v>0</v>
      </c>
      <c r="AQ6">
        <v>25.498018999999999</v>
      </c>
      <c r="AR6">
        <v>34.223999999999997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2913.3035960000002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84.266757999999996</v>
      </c>
      <c r="H7">
        <v>0</v>
      </c>
      <c r="I7">
        <v>0</v>
      </c>
      <c r="J7">
        <v>108.62768</v>
      </c>
      <c r="K7">
        <v>688.71594700000003</v>
      </c>
      <c r="L7">
        <v>449.87855300000001</v>
      </c>
      <c r="M7">
        <v>97.055942999999999</v>
      </c>
      <c r="N7">
        <v>62.192497000000003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148.30237500000001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51.870005999999997</v>
      </c>
      <c r="AH7">
        <v>0</v>
      </c>
      <c r="AI7">
        <v>0</v>
      </c>
      <c r="AJ7">
        <v>0</v>
      </c>
      <c r="AK7">
        <v>69.669668000000001</v>
      </c>
      <c r="AL7">
        <v>25.564</v>
      </c>
      <c r="AM7">
        <v>9.5144819999999992</v>
      </c>
      <c r="AN7">
        <v>0.75801200000000002</v>
      </c>
      <c r="AO7">
        <v>0</v>
      </c>
      <c r="AP7">
        <v>0</v>
      </c>
      <c r="AQ7">
        <v>25.498018999999999</v>
      </c>
      <c r="AR7">
        <v>34.223999999999997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2913.3035960000002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84.266757999999996</v>
      </c>
      <c r="H8">
        <v>0</v>
      </c>
      <c r="I8">
        <v>0</v>
      </c>
      <c r="J8">
        <v>108.62768</v>
      </c>
      <c r="K8">
        <v>688.71594700000003</v>
      </c>
      <c r="L8">
        <v>449.87855300000001</v>
      </c>
      <c r="M8">
        <v>97.055942999999999</v>
      </c>
      <c r="N8">
        <v>62.192497000000003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148.30237500000001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51.870005999999997</v>
      </c>
      <c r="AH8">
        <v>0</v>
      </c>
      <c r="AI8">
        <v>0</v>
      </c>
      <c r="AJ8">
        <v>0</v>
      </c>
      <c r="AK8">
        <v>69.669668000000001</v>
      </c>
      <c r="AL8">
        <v>25.564</v>
      </c>
      <c r="AM8">
        <v>9.5144819999999992</v>
      </c>
      <c r="AN8">
        <v>0.75801200000000002</v>
      </c>
      <c r="AO8">
        <v>0</v>
      </c>
      <c r="AP8">
        <v>0</v>
      </c>
      <c r="AQ8">
        <v>25.498018999999999</v>
      </c>
      <c r="AR8">
        <v>34.223999999999997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2913.3035960000002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84.266757999999996</v>
      </c>
      <c r="H9">
        <v>0</v>
      </c>
      <c r="I9">
        <v>0</v>
      </c>
      <c r="J9">
        <v>108.62768</v>
      </c>
      <c r="K9">
        <v>688.71594700000003</v>
      </c>
      <c r="L9">
        <v>449.87855300000001</v>
      </c>
      <c r="M9">
        <v>97.055942999999999</v>
      </c>
      <c r="N9">
        <v>62.192497000000003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148.30237500000001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20.750636</v>
      </c>
      <c r="AG9">
        <v>51.870005999999997</v>
      </c>
      <c r="AH9">
        <v>0</v>
      </c>
      <c r="AI9">
        <v>0</v>
      </c>
      <c r="AJ9">
        <v>0</v>
      </c>
      <c r="AK9">
        <v>69.669668000000001</v>
      </c>
      <c r="AL9">
        <v>25.564</v>
      </c>
      <c r="AM9">
        <v>9.5144819999999992</v>
      </c>
      <c r="AN9">
        <v>0.75801200000000002</v>
      </c>
      <c r="AO9">
        <v>0</v>
      </c>
      <c r="AP9">
        <v>0</v>
      </c>
      <c r="AQ9">
        <v>25.498018999999999</v>
      </c>
      <c r="AR9">
        <v>38.64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2928.0949140000002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84.266757999999996</v>
      </c>
      <c r="H10">
        <v>0</v>
      </c>
      <c r="I10">
        <v>0</v>
      </c>
      <c r="J10">
        <v>108.62768</v>
      </c>
      <c r="K10">
        <v>688.71594700000003</v>
      </c>
      <c r="L10">
        <v>449.87855300000001</v>
      </c>
      <c r="M10">
        <v>97.055942999999999</v>
      </c>
      <c r="N10">
        <v>62.192497000000003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51.870005999999997</v>
      </c>
      <c r="AH10">
        <v>0</v>
      </c>
      <c r="AI10">
        <v>0</v>
      </c>
      <c r="AJ10">
        <v>0</v>
      </c>
      <c r="AK10">
        <v>69.669668000000001</v>
      </c>
      <c r="AL10">
        <v>25.564</v>
      </c>
      <c r="AM10">
        <v>9.5144819999999992</v>
      </c>
      <c r="AN10">
        <v>0.75801200000000002</v>
      </c>
      <c r="AO10">
        <v>0</v>
      </c>
      <c r="AP10">
        <v>0</v>
      </c>
      <c r="AQ10">
        <v>25.498018999999999</v>
      </c>
      <c r="AR10">
        <v>38.64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2928.0949140000002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84.266757999999996</v>
      </c>
      <c r="H11">
        <v>0</v>
      </c>
      <c r="I11">
        <v>0</v>
      </c>
      <c r="J11">
        <v>108.62768</v>
      </c>
      <c r="K11">
        <v>688.71594700000003</v>
      </c>
      <c r="L11">
        <v>449.87855300000001</v>
      </c>
      <c r="M11">
        <v>97.055942999999999</v>
      </c>
      <c r="N11">
        <v>62.192497000000003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6.5208000000000004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51.870005999999997</v>
      </c>
      <c r="AH11">
        <v>0</v>
      </c>
      <c r="AI11">
        <v>0</v>
      </c>
      <c r="AJ11">
        <v>0</v>
      </c>
      <c r="AK11">
        <v>69.669668000000001</v>
      </c>
      <c r="AL11">
        <v>25.564</v>
      </c>
      <c r="AM11">
        <v>9.5144819999999992</v>
      </c>
      <c r="AN11">
        <v>0.75801200000000002</v>
      </c>
      <c r="AO11">
        <v>0</v>
      </c>
      <c r="AP11">
        <v>0</v>
      </c>
      <c r="AQ11">
        <v>25.498018999999999</v>
      </c>
      <c r="AR11">
        <v>32.015999999999998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2914.9501140000002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84.266757999999996</v>
      </c>
      <c r="H12">
        <v>0</v>
      </c>
      <c r="I12">
        <v>0</v>
      </c>
      <c r="J12">
        <v>108.62768</v>
      </c>
      <c r="K12">
        <v>688.71594700000003</v>
      </c>
      <c r="L12">
        <v>449.87855300000001</v>
      </c>
      <c r="M12">
        <v>97.055942999999999</v>
      </c>
      <c r="N12">
        <v>62.192497000000003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6.5208000000000004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51.870005999999997</v>
      </c>
      <c r="AH12">
        <v>0</v>
      </c>
      <c r="AI12">
        <v>0</v>
      </c>
      <c r="AJ12">
        <v>0</v>
      </c>
      <c r="AK12">
        <v>69.669668000000001</v>
      </c>
      <c r="AL12">
        <v>25.564</v>
      </c>
      <c r="AM12">
        <v>9.5144819999999992</v>
      </c>
      <c r="AN12">
        <v>0.75801200000000002</v>
      </c>
      <c r="AO12">
        <v>0</v>
      </c>
      <c r="AP12">
        <v>0</v>
      </c>
      <c r="AQ12">
        <v>25.498018999999999</v>
      </c>
      <c r="AR12">
        <v>32.015999999999998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2914.9501140000002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84.266757999999996</v>
      </c>
      <c r="H13">
        <v>0</v>
      </c>
      <c r="I13">
        <v>0</v>
      </c>
      <c r="J13">
        <v>108.62768</v>
      </c>
      <c r="K13">
        <v>688.71594700000003</v>
      </c>
      <c r="L13">
        <v>449.87855300000001</v>
      </c>
      <c r="M13">
        <v>97.055942999999999</v>
      </c>
      <c r="N13">
        <v>62.192497000000003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6.5208000000000004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51.870005999999997</v>
      </c>
      <c r="AH13">
        <v>0</v>
      </c>
      <c r="AI13">
        <v>0</v>
      </c>
      <c r="AJ13">
        <v>0</v>
      </c>
      <c r="AK13">
        <v>69.669668000000001</v>
      </c>
      <c r="AL13">
        <v>25.564</v>
      </c>
      <c r="AM13">
        <v>9.5144819999999992</v>
      </c>
      <c r="AN13">
        <v>0.75801200000000002</v>
      </c>
      <c r="AO13">
        <v>0</v>
      </c>
      <c r="AP13">
        <v>0</v>
      </c>
      <c r="AQ13">
        <v>25.498018999999999</v>
      </c>
      <c r="AR13">
        <v>32.015999999999998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2914.9501140000002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84.266757999999996</v>
      </c>
      <c r="H14">
        <v>0</v>
      </c>
      <c r="I14">
        <v>0</v>
      </c>
      <c r="J14">
        <v>108.62768</v>
      </c>
      <c r="K14">
        <v>688.71594700000003</v>
      </c>
      <c r="L14">
        <v>449.87855300000001</v>
      </c>
      <c r="M14">
        <v>97.055942999999999</v>
      </c>
      <c r="N14">
        <v>62.192497000000003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6.5208000000000004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51.870005999999997</v>
      </c>
      <c r="AH14">
        <v>0</v>
      </c>
      <c r="AI14">
        <v>0</v>
      </c>
      <c r="AJ14">
        <v>0</v>
      </c>
      <c r="AK14">
        <v>69.669668000000001</v>
      </c>
      <c r="AL14">
        <v>25.564</v>
      </c>
      <c r="AM14">
        <v>9.5144819999999992</v>
      </c>
      <c r="AN14">
        <v>0.75801200000000002</v>
      </c>
      <c r="AO14">
        <v>0</v>
      </c>
      <c r="AP14">
        <v>0</v>
      </c>
      <c r="AQ14">
        <v>25.498018999999999</v>
      </c>
      <c r="AR14">
        <v>32.015999999999998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2914.9501140000002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84.266757999999996</v>
      </c>
      <c r="H15">
        <v>0</v>
      </c>
      <c r="I15">
        <v>0</v>
      </c>
      <c r="J15">
        <v>108.62768</v>
      </c>
      <c r="K15">
        <v>688.71594700000003</v>
      </c>
      <c r="L15">
        <v>449.87855300000001</v>
      </c>
      <c r="M15">
        <v>97.055942999999999</v>
      </c>
      <c r="N15">
        <v>62.192497000000003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6.5208000000000004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51.870005999999997</v>
      </c>
      <c r="AH15">
        <v>22.286372</v>
      </c>
      <c r="AI15">
        <v>0</v>
      </c>
      <c r="AJ15">
        <v>0</v>
      </c>
      <c r="AK15">
        <v>69.669668000000001</v>
      </c>
      <c r="AL15">
        <v>25.564</v>
      </c>
      <c r="AM15">
        <v>9.5144819999999992</v>
      </c>
      <c r="AN15">
        <v>0.75801200000000002</v>
      </c>
      <c r="AO15">
        <v>0</v>
      </c>
      <c r="AP15">
        <v>0</v>
      </c>
      <c r="AQ15">
        <v>25.498018999999999</v>
      </c>
      <c r="AR15">
        <v>38.64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2944.7229259999999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84.266757999999996</v>
      </c>
      <c r="H16">
        <v>0</v>
      </c>
      <c r="I16">
        <v>0</v>
      </c>
      <c r="J16">
        <v>108.62768</v>
      </c>
      <c r="K16">
        <v>688.71594700000003</v>
      </c>
      <c r="L16">
        <v>449.87855300000001</v>
      </c>
      <c r="M16">
        <v>97.055942999999999</v>
      </c>
      <c r="N16">
        <v>62.192497000000003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6.5208000000000004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51.870005999999997</v>
      </c>
      <c r="AH16">
        <v>22.286372</v>
      </c>
      <c r="AI16">
        <v>0</v>
      </c>
      <c r="AJ16">
        <v>0</v>
      </c>
      <c r="AK16">
        <v>69.669668000000001</v>
      </c>
      <c r="AL16">
        <v>25.564</v>
      </c>
      <c r="AM16">
        <v>9.5144819999999992</v>
      </c>
      <c r="AN16">
        <v>0.75801200000000002</v>
      </c>
      <c r="AO16">
        <v>0</v>
      </c>
      <c r="AP16">
        <v>0</v>
      </c>
      <c r="AQ16">
        <v>25.498018999999999</v>
      </c>
      <c r="AR16">
        <v>38.64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2944.7229259999999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84.266757999999996</v>
      </c>
      <c r="H17">
        <v>0</v>
      </c>
      <c r="I17">
        <v>0</v>
      </c>
      <c r="J17">
        <v>108.62768</v>
      </c>
      <c r="K17">
        <v>688.71594700000003</v>
      </c>
      <c r="L17">
        <v>449.87855300000001</v>
      </c>
      <c r="M17">
        <v>97.055942999999999</v>
      </c>
      <c r="N17">
        <v>62.192497000000003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51.870005999999997</v>
      </c>
      <c r="AH17">
        <v>22.286372</v>
      </c>
      <c r="AI17">
        <v>0</v>
      </c>
      <c r="AJ17">
        <v>0</v>
      </c>
      <c r="AK17">
        <v>69.669668000000001</v>
      </c>
      <c r="AL17">
        <v>25.564</v>
      </c>
      <c r="AM17">
        <v>9.5144819999999992</v>
      </c>
      <c r="AN17">
        <v>0.75801200000000002</v>
      </c>
      <c r="AO17">
        <v>0</v>
      </c>
      <c r="AP17">
        <v>0</v>
      </c>
      <c r="AQ17">
        <v>38.247028999999998</v>
      </c>
      <c r="AR17">
        <v>32.015999999999998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2957.3687360000004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84.266757999999996</v>
      </c>
      <c r="H18">
        <v>0</v>
      </c>
      <c r="I18">
        <v>0</v>
      </c>
      <c r="J18">
        <v>108.62768</v>
      </c>
      <c r="K18">
        <v>688.71594700000003</v>
      </c>
      <c r="L18">
        <v>449.87855300000001</v>
      </c>
      <c r="M18">
        <v>97.055942999999999</v>
      </c>
      <c r="N18">
        <v>62.192497000000003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51.870005999999997</v>
      </c>
      <c r="AH18">
        <v>22.286372</v>
      </c>
      <c r="AI18">
        <v>0</v>
      </c>
      <c r="AJ18">
        <v>0</v>
      </c>
      <c r="AK18">
        <v>69.669668000000001</v>
      </c>
      <c r="AL18">
        <v>25.564</v>
      </c>
      <c r="AM18">
        <v>9.5144819999999992</v>
      </c>
      <c r="AN18">
        <v>0.75801200000000002</v>
      </c>
      <c r="AO18">
        <v>0</v>
      </c>
      <c r="AP18">
        <v>0</v>
      </c>
      <c r="AQ18">
        <v>38.247028999999998</v>
      </c>
      <c r="AR18">
        <v>32.015999999999998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2957.3687360000004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84.266757999999996</v>
      </c>
      <c r="H19">
        <v>0</v>
      </c>
      <c r="I19">
        <v>0</v>
      </c>
      <c r="J19">
        <v>108.62768</v>
      </c>
      <c r="K19">
        <v>688.71594700000003</v>
      </c>
      <c r="L19">
        <v>449.87855300000001</v>
      </c>
      <c r="M19">
        <v>97.055942999999999</v>
      </c>
      <c r="N19">
        <v>62.192497000000003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51.870005999999997</v>
      </c>
      <c r="AH19">
        <v>22.286372</v>
      </c>
      <c r="AI19">
        <v>0</v>
      </c>
      <c r="AJ19">
        <v>0</v>
      </c>
      <c r="AK19">
        <v>69.669668000000001</v>
      </c>
      <c r="AL19">
        <v>25.564</v>
      </c>
      <c r="AM19">
        <v>9.5144819999999992</v>
      </c>
      <c r="AN19">
        <v>0.75801200000000002</v>
      </c>
      <c r="AO19">
        <v>0</v>
      </c>
      <c r="AP19">
        <v>0</v>
      </c>
      <c r="AQ19">
        <v>38.247028999999998</v>
      </c>
      <c r="AR19">
        <v>32.015999999999998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0.86243999999999998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2957.3687360000004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84.266757999999996</v>
      </c>
      <c r="H20">
        <v>0</v>
      </c>
      <c r="I20">
        <v>0</v>
      </c>
      <c r="J20">
        <v>108.62768</v>
      </c>
      <c r="K20">
        <v>688.71594700000003</v>
      </c>
      <c r="L20">
        <v>449.87855300000001</v>
      </c>
      <c r="M20">
        <v>97.055942999999999</v>
      </c>
      <c r="N20">
        <v>62.192497000000003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51.870005999999997</v>
      </c>
      <c r="AH20">
        <v>22.286372</v>
      </c>
      <c r="AI20">
        <v>0</v>
      </c>
      <c r="AJ20">
        <v>0</v>
      </c>
      <c r="AK20">
        <v>69.669668000000001</v>
      </c>
      <c r="AL20">
        <v>25.564</v>
      </c>
      <c r="AM20">
        <v>9.5144819999999992</v>
      </c>
      <c r="AN20">
        <v>0.75801200000000002</v>
      </c>
      <c r="AO20">
        <v>0</v>
      </c>
      <c r="AP20">
        <v>0</v>
      </c>
      <c r="AQ20">
        <v>38.247028999999998</v>
      </c>
      <c r="AR20">
        <v>32.015999999999998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2957.3687360000004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84.266757999999996</v>
      </c>
      <c r="H21">
        <v>0</v>
      </c>
      <c r="I21">
        <v>0</v>
      </c>
      <c r="J21">
        <v>108.62768</v>
      </c>
      <c r="K21">
        <v>688.71594700000003</v>
      </c>
      <c r="L21">
        <v>449.87855300000001</v>
      </c>
      <c r="M21">
        <v>97.055942999999999</v>
      </c>
      <c r="N21">
        <v>62.192497000000003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51.870005999999997</v>
      </c>
      <c r="AH21">
        <v>22.286372</v>
      </c>
      <c r="AI21">
        <v>0</v>
      </c>
      <c r="AJ21">
        <v>0</v>
      </c>
      <c r="AK21">
        <v>69.669668000000001</v>
      </c>
      <c r="AL21">
        <v>12.782</v>
      </c>
      <c r="AM21">
        <v>9.5144819999999992</v>
      </c>
      <c r="AN21">
        <v>0.75801200000000002</v>
      </c>
      <c r="AO21">
        <v>0</v>
      </c>
      <c r="AP21">
        <v>0</v>
      </c>
      <c r="AQ21">
        <v>38.247028999999998</v>
      </c>
      <c r="AR21">
        <v>38.64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0.86243999999999998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2965.2600960000004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84.266757999999996</v>
      </c>
      <c r="H22">
        <v>0</v>
      </c>
      <c r="I22">
        <v>0</v>
      </c>
      <c r="J22">
        <v>108.62768</v>
      </c>
      <c r="K22">
        <v>688.71594700000003</v>
      </c>
      <c r="L22">
        <v>449.87855300000001</v>
      </c>
      <c r="M22">
        <v>97.055942999999999</v>
      </c>
      <c r="N22">
        <v>62.192497000000003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6.5208000000000004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51.870005999999997</v>
      </c>
      <c r="AH22">
        <v>22.286372</v>
      </c>
      <c r="AI22">
        <v>0</v>
      </c>
      <c r="AJ22">
        <v>0</v>
      </c>
      <c r="AK22">
        <v>69.669668000000001</v>
      </c>
      <c r="AL22">
        <v>12.782</v>
      </c>
      <c r="AM22">
        <v>9.5144819999999992</v>
      </c>
      <c r="AN22">
        <v>0.75801200000000002</v>
      </c>
      <c r="AO22">
        <v>0</v>
      </c>
      <c r="AP22">
        <v>0</v>
      </c>
      <c r="AQ22">
        <v>38.247028999999998</v>
      </c>
      <c r="AR22">
        <v>38.64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0.86243999999999998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2958.7392960000002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84.266757999999996</v>
      </c>
      <c r="H23">
        <v>0</v>
      </c>
      <c r="I23">
        <v>0</v>
      </c>
      <c r="J23">
        <v>108.62768</v>
      </c>
      <c r="K23">
        <v>688.71594700000003</v>
      </c>
      <c r="L23">
        <v>449.87855300000001</v>
      </c>
      <c r="M23">
        <v>97.055942999999999</v>
      </c>
      <c r="N23">
        <v>62.192497000000003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6.5208000000000004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51.870005999999997</v>
      </c>
      <c r="AH23">
        <v>22.286372</v>
      </c>
      <c r="AI23">
        <v>0</v>
      </c>
      <c r="AJ23">
        <v>0</v>
      </c>
      <c r="AK23">
        <v>69.669668000000001</v>
      </c>
      <c r="AL23">
        <v>12.782</v>
      </c>
      <c r="AM23">
        <v>9.5144819999999992</v>
      </c>
      <c r="AN23">
        <v>0.75801200000000002</v>
      </c>
      <c r="AO23">
        <v>0</v>
      </c>
      <c r="AP23">
        <v>0</v>
      </c>
      <c r="AQ23">
        <v>38.247028999999998</v>
      </c>
      <c r="AR23">
        <v>34.223999999999997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0.86243999999999998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2954.3232960000005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84.266757999999996</v>
      </c>
      <c r="H24">
        <v>0</v>
      </c>
      <c r="I24">
        <v>0</v>
      </c>
      <c r="J24">
        <v>108.62768</v>
      </c>
      <c r="K24">
        <v>688.71594700000003</v>
      </c>
      <c r="L24">
        <v>449.87855300000001</v>
      </c>
      <c r="M24">
        <v>97.055942999999999</v>
      </c>
      <c r="N24">
        <v>62.192497000000003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6.5208000000000004</v>
      </c>
      <c r="AA24">
        <v>28.09872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51.870005999999997</v>
      </c>
      <c r="AH24">
        <v>22.286372</v>
      </c>
      <c r="AI24">
        <v>0</v>
      </c>
      <c r="AJ24">
        <v>0</v>
      </c>
      <c r="AK24">
        <v>69.669668000000001</v>
      </c>
      <c r="AL24">
        <v>12.782</v>
      </c>
      <c r="AM24">
        <v>9.5144819999999992</v>
      </c>
      <c r="AN24">
        <v>0.75801200000000002</v>
      </c>
      <c r="AO24">
        <v>0</v>
      </c>
      <c r="AP24">
        <v>0</v>
      </c>
      <c r="AQ24">
        <v>38.247028999999998</v>
      </c>
      <c r="AR24">
        <v>34.223999999999997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2968.3726560000005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84.266757999999996</v>
      </c>
      <c r="H25">
        <v>0</v>
      </c>
      <c r="I25">
        <v>0</v>
      </c>
      <c r="J25">
        <v>108.62768</v>
      </c>
      <c r="K25">
        <v>688.71594700000003</v>
      </c>
      <c r="L25">
        <v>449.87855300000001</v>
      </c>
      <c r="M25">
        <v>97.055942999999999</v>
      </c>
      <c r="N25">
        <v>62.192497000000003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6.5208000000000004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51.870005999999997</v>
      </c>
      <c r="AH25">
        <v>22.286372</v>
      </c>
      <c r="AI25">
        <v>0</v>
      </c>
      <c r="AJ25">
        <v>0</v>
      </c>
      <c r="AK25">
        <v>69.669668000000001</v>
      </c>
      <c r="AL25">
        <v>12.782</v>
      </c>
      <c r="AM25">
        <v>9.5144819999999992</v>
      </c>
      <c r="AN25">
        <v>0.75801200000000002</v>
      </c>
      <c r="AO25">
        <v>0</v>
      </c>
      <c r="AP25">
        <v>0</v>
      </c>
      <c r="AQ25">
        <v>38.247028999999998</v>
      </c>
      <c r="AR25">
        <v>34.223999999999997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0.86243999999999998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2968.3726560000005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84.266757999999996</v>
      </c>
      <c r="H26">
        <v>0</v>
      </c>
      <c r="I26">
        <v>0</v>
      </c>
      <c r="J26">
        <v>108.62768</v>
      </c>
      <c r="K26">
        <v>688.71594700000003</v>
      </c>
      <c r="L26">
        <v>449.87855300000001</v>
      </c>
      <c r="M26">
        <v>97.055942999999999</v>
      </c>
      <c r="N26">
        <v>62.192497000000003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6.5208000000000004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51.870005999999997</v>
      </c>
      <c r="AH26">
        <v>22.286372</v>
      </c>
      <c r="AI26">
        <v>0</v>
      </c>
      <c r="AJ26">
        <v>0</v>
      </c>
      <c r="AK26">
        <v>69.669668000000001</v>
      </c>
      <c r="AL26">
        <v>12.782</v>
      </c>
      <c r="AM26">
        <v>9.5144819999999992</v>
      </c>
      <c r="AN26">
        <v>0.75801200000000002</v>
      </c>
      <c r="AO26">
        <v>0</v>
      </c>
      <c r="AP26">
        <v>0</v>
      </c>
      <c r="AQ26">
        <v>38.247028999999998</v>
      </c>
      <c r="AR26">
        <v>34.223999999999997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0.86243999999999998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2968.3726560000005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84.266757999999996</v>
      </c>
      <c r="H27">
        <v>0</v>
      </c>
      <c r="I27">
        <v>0</v>
      </c>
      <c r="J27">
        <v>108.62768</v>
      </c>
      <c r="K27">
        <v>688.71594700000003</v>
      </c>
      <c r="L27">
        <v>449.87855300000001</v>
      </c>
      <c r="M27">
        <v>97.055942999999999</v>
      </c>
      <c r="N27">
        <v>62.192497000000003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148.30237500000001</v>
      </c>
      <c r="Y27">
        <v>0</v>
      </c>
      <c r="Z27">
        <v>6.5208000000000004</v>
      </c>
      <c r="AA27">
        <v>28.09872</v>
      </c>
      <c r="AB27">
        <v>16.166609000000001</v>
      </c>
      <c r="AC27">
        <v>11.598717000000001</v>
      </c>
      <c r="AD27">
        <v>0</v>
      </c>
      <c r="AE27">
        <v>19.725135000000002</v>
      </c>
      <c r="AF27">
        <v>20.750636</v>
      </c>
      <c r="AG27">
        <v>51.870005999999997</v>
      </c>
      <c r="AH27">
        <v>22.286372</v>
      </c>
      <c r="AI27">
        <v>3.814368</v>
      </c>
      <c r="AJ27">
        <v>0</v>
      </c>
      <c r="AK27">
        <v>69.669668000000001</v>
      </c>
      <c r="AL27">
        <v>12.782</v>
      </c>
      <c r="AM27">
        <v>18.800616999999999</v>
      </c>
      <c r="AN27">
        <v>0.75801200000000002</v>
      </c>
      <c r="AO27">
        <v>0</v>
      </c>
      <c r="AP27">
        <v>0</v>
      </c>
      <c r="AQ27">
        <v>38.247028999999998</v>
      </c>
      <c r="AR27">
        <v>38.64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0.86243999999999998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2985.8891589999998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84.266757999999996</v>
      </c>
      <c r="H28">
        <v>0</v>
      </c>
      <c r="I28">
        <v>0</v>
      </c>
      <c r="J28">
        <v>108.62768</v>
      </c>
      <c r="K28">
        <v>688.71594700000003</v>
      </c>
      <c r="L28">
        <v>449.87855300000001</v>
      </c>
      <c r="M28">
        <v>97.055942999999999</v>
      </c>
      <c r="N28">
        <v>62.192497000000003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6.5208000000000004</v>
      </c>
      <c r="AA28">
        <v>28.09872</v>
      </c>
      <c r="AB28">
        <v>16.166609000000001</v>
      </c>
      <c r="AC28">
        <v>11.598717000000001</v>
      </c>
      <c r="AD28">
        <v>10.884034</v>
      </c>
      <c r="AE28">
        <v>19.725135000000002</v>
      </c>
      <c r="AF28">
        <v>20.750636</v>
      </c>
      <c r="AG28">
        <v>51.870005999999997</v>
      </c>
      <c r="AH28">
        <v>22.286372</v>
      </c>
      <c r="AI28">
        <v>6.1029879999999999</v>
      </c>
      <c r="AJ28">
        <v>0</v>
      </c>
      <c r="AK28">
        <v>69.669668000000001</v>
      </c>
      <c r="AL28">
        <v>12.782</v>
      </c>
      <c r="AM28">
        <v>18.800616999999999</v>
      </c>
      <c r="AN28">
        <v>0.75801200000000002</v>
      </c>
      <c r="AO28">
        <v>0</v>
      </c>
      <c r="AP28">
        <v>0</v>
      </c>
      <c r="AQ28">
        <v>38.247028999999998</v>
      </c>
      <c r="AR28">
        <v>38.64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1.8736980000000001</v>
      </c>
      <c r="BA28">
        <v>0.86243999999999998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3000.9355110000001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84.266757999999996</v>
      </c>
      <c r="H29">
        <v>0</v>
      </c>
      <c r="I29">
        <v>0</v>
      </c>
      <c r="J29">
        <v>108.62768</v>
      </c>
      <c r="K29">
        <v>688.71594700000003</v>
      </c>
      <c r="L29">
        <v>449.87855300000001</v>
      </c>
      <c r="M29">
        <v>97.055942999999999</v>
      </c>
      <c r="N29">
        <v>62.192497000000003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21.768069000000001</v>
      </c>
      <c r="AE29">
        <v>19.725135000000002</v>
      </c>
      <c r="AF29">
        <v>20.750636</v>
      </c>
      <c r="AG29">
        <v>51.870005999999997</v>
      </c>
      <c r="AH29">
        <v>22.286372</v>
      </c>
      <c r="AI29">
        <v>39.193389000000003</v>
      </c>
      <c r="AJ29">
        <v>0</v>
      </c>
      <c r="AK29">
        <v>69.669668000000001</v>
      </c>
      <c r="AL29">
        <v>12.782</v>
      </c>
      <c r="AM29">
        <v>18.800616999999999</v>
      </c>
      <c r="AN29">
        <v>0.75801200000000002</v>
      </c>
      <c r="AO29">
        <v>0</v>
      </c>
      <c r="AP29">
        <v>0</v>
      </c>
      <c r="AQ29">
        <v>38.247028999999998</v>
      </c>
      <c r="AR29">
        <v>34.223999999999997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4.2158199999999999</v>
      </c>
      <c r="BA29">
        <v>0.86243999999999998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3055.8776690000004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84.266757999999996</v>
      </c>
      <c r="H30">
        <v>0</v>
      </c>
      <c r="I30">
        <v>0</v>
      </c>
      <c r="J30">
        <v>108.62768</v>
      </c>
      <c r="K30">
        <v>688.71594700000003</v>
      </c>
      <c r="L30">
        <v>449.87855300000001</v>
      </c>
      <c r="M30">
        <v>97.055942999999999</v>
      </c>
      <c r="N30">
        <v>62.192497000000003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32.652102999999997</v>
      </c>
      <c r="AE30">
        <v>19.725135000000002</v>
      </c>
      <c r="AF30">
        <v>20.750636</v>
      </c>
      <c r="AG30">
        <v>51.870005999999997</v>
      </c>
      <c r="AH30">
        <v>44.572744</v>
      </c>
      <c r="AI30">
        <v>39.193389000000003</v>
      </c>
      <c r="AJ30">
        <v>0</v>
      </c>
      <c r="AK30">
        <v>69.669668000000001</v>
      </c>
      <c r="AL30">
        <v>12.782</v>
      </c>
      <c r="AM30">
        <v>18.800616999999999</v>
      </c>
      <c r="AN30">
        <v>0.75801200000000002</v>
      </c>
      <c r="AO30">
        <v>0</v>
      </c>
      <c r="AP30">
        <v>0</v>
      </c>
      <c r="AQ30">
        <v>25.498018999999999</v>
      </c>
      <c r="AR30">
        <v>34.223999999999997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4.2158199999999999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3077.1615060000004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84.266757999999996</v>
      </c>
      <c r="H31">
        <v>0</v>
      </c>
      <c r="I31">
        <v>0</v>
      </c>
      <c r="J31">
        <v>108.62768</v>
      </c>
      <c r="K31">
        <v>688.71594700000003</v>
      </c>
      <c r="L31">
        <v>449.87855300000001</v>
      </c>
      <c r="M31">
        <v>97.055942999999999</v>
      </c>
      <c r="N31">
        <v>62.192497000000003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19.5624</v>
      </c>
      <c r="AA31">
        <v>23.7</v>
      </c>
      <c r="AB31">
        <v>16.166609000000001</v>
      </c>
      <c r="AC31">
        <v>11.598717000000001</v>
      </c>
      <c r="AD31">
        <v>32.652102999999997</v>
      </c>
      <c r="AE31">
        <v>19.725135000000002</v>
      </c>
      <c r="AF31">
        <v>20.750636</v>
      </c>
      <c r="AG31">
        <v>51.870005999999997</v>
      </c>
      <c r="AH31">
        <v>44.572744</v>
      </c>
      <c r="AI31">
        <v>39.193389000000003</v>
      </c>
      <c r="AJ31">
        <v>0</v>
      </c>
      <c r="AK31">
        <v>69.669668000000001</v>
      </c>
      <c r="AL31">
        <v>17.43</v>
      </c>
      <c r="AM31">
        <v>18.800616999999999</v>
      </c>
      <c r="AN31">
        <v>0.75801200000000002</v>
      </c>
      <c r="AO31">
        <v>0</v>
      </c>
      <c r="AP31">
        <v>0</v>
      </c>
      <c r="AQ31">
        <v>12.74901</v>
      </c>
      <c r="AR31">
        <v>34.223999999999997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4.2158199999999999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3064.6617769999998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84.266757999999996</v>
      </c>
      <c r="H32">
        <v>0</v>
      </c>
      <c r="I32">
        <v>0</v>
      </c>
      <c r="J32">
        <v>108.62768</v>
      </c>
      <c r="K32">
        <v>688.71594700000003</v>
      </c>
      <c r="L32">
        <v>449.87855300000001</v>
      </c>
      <c r="M32">
        <v>97.055942999999999</v>
      </c>
      <c r="N32">
        <v>62.192497000000003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19.5624</v>
      </c>
      <c r="AA32">
        <v>23.7</v>
      </c>
      <c r="AB32">
        <v>16.166609000000001</v>
      </c>
      <c r="AC32">
        <v>11.598717000000001</v>
      </c>
      <c r="AD32">
        <v>32.652102999999997</v>
      </c>
      <c r="AE32">
        <v>19.725135000000002</v>
      </c>
      <c r="AF32">
        <v>9.222505</v>
      </c>
      <c r="AG32">
        <v>51.870005999999997</v>
      </c>
      <c r="AH32">
        <v>44.572744</v>
      </c>
      <c r="AI32">
        <v>39.193389000000003</v>
      </c>
      <c r="AJ32">
        <v>0</v>
      </c>
      <c r="AK32">
        <v>69.669668000000001</v>
      </c>
      <c r="AL32">
        <v>79.376220000000004</v>
      </c>
      <c r="AM32">
        <v>18.800616999999999</v>
      </c>
      <c r="AN32">
        <v>0.75801200000000002</v>
      </c>
      <c r="AO32">
        <v>0</v>
      </c>
      <c r="AP32">
        <v>0</v>
      </c>
      <c r="AQ32">
        <v>0</v>
      </c>
      <c r="AR32">
        <v>34.223999999999997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4.2158199999999999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3102.330856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84.266757999999996</v>
      </c>
      <c r="H33">
        <v>0</v>
      </c>
      <c r="I33">
        <v>0</v>
      </c>
      <c r="J33">
        <v>108.62768</v>
      </c>
      <c r="K33">
        <v>688.71594700000003</v>
      </c>
      <c r="L33">
        <v>449.87855300000001</v>
      </c>
      <c r="M33">
        <v>97.055942999999999</v>
      </c>
      <c r="N33">
        <v>62.192497000000003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13.041600000000001</v>
      </c>
      <c r="AA33">
        <v>23.7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51.870005999999997</v>
      </c>
      <c r="AH33">
        <v>44.572744</v>
      </c>
      <c r="AI33">
        <v>39.193389000000003</v>
      </c>
      <c r="AJ33">
        <v>0</v>
      </c>
      <c r="AK33">
        <v>69.669668000000001</v>
      </c>
      <c r="AL33">
        <v>79.376220000000004</v>
      </c>
      <c r="AM33">
        <v>18.800616999999999</v>
      </c>
      <c r="AN33">
        <v>0.75801200000000002</v>
      </c>
      <c r="AO33">
        <v>0</v>
      </c>
      <c r="AP33">
        <v>0</v>
      </c>
      <c r="AQ33">
        <v>0</v>
      </c>
      <c r="AR33">
        <v>38.64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4.2158199999999999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3089.3420220000003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84.266757999999996</v>
      </c>
      <c r="H34">
        <v>0</v>
      </c>
      <c r="I34">
        <v>0</v>
      </c>
      <c r="J34">
        <v>108.62768</v>
      </c>
      <c r="K34">
        <v>688.71594700000003</v>
      </c>
      <c r="L34">
        <v>449.87855300000001</v>
      </c>
      <c r="M34">
        <v>97.055942999999999</v>
      </c>
      <c r="N34">
        <v>62.192497000000003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13.041600000000001</v>
      </c>
      <c r="AA34">
        <v>23.7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51.870005999999997</v>
      </c>
      <c r="AH34">
        <v>44.572744</v>
      </c>
      <c r="AI34">
        <v>39.193389000000003</v>
      </c>
      <c r="AJ34">
        <v>0</v>
      </c>
      <c r="AK34">
        <v>69.669668000000001</v>
      </c>
      <c r="AL34">
        <v>79.376220000000004</v>
      </c>
      <c r="AM34">
        <v>18.800616999999999</v>
      </c>
      <c r="AN34">
        <v>0.75801200000000002</v>
      </c>
      <c r="AO34">
        <v>0</v>
      </c>
      <c r="AP34">
        <v>0</v>
      </c>
      <c r="AQ34">
        <v>0</v>
      </c>
      <c r="AR34">
        <v>38.64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4.2158199999999999</v>
      </c>
      <c r="BA34">
        <v>1.7248810000000001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3078.4328070000001</v>
      </c>
    </row>
    <row r="35" spans="1:117">
      <c r="A35" t="s">
        <v>77</v>
      </c>
      <c r="B35">
        <v>0</v>
      </c>
      <c r="C35">
        <v>0</v>
      </c>
      <c r="D35">
        <v>52.527866000000003</v>
      </c>
      <c r="E35">
        <v>0</v>
      </c>
      <c r="F35">
        <v>0</v>
      </c>
      <c r="G35">
        <v>84.266757999999996</v>
      </c>
      <c r="H35">
        <v>0</v>
      </c>
      <c r="I35">
        <v>0</v>
      </c>
      <c r="J35">
        <v>108.62768</v>
      </c>
      <c r="K35">
        <v>688.71594700000003</v>
      </c>
      <c r="L35">
        <v>449.87855300000001</v>
      </c>
      <c r="M35">
        <v>97.055942999999999</v>
      </c>
      <c r="N35">
        <v>62.192497000000003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13.041600000000001</v>
      </c>
      <c r="AA35">
        <v>23.7</v>
      </c>
      <c r="AB35">
        <v>16.166609000000001</v>
      </c>
      <c r="AC35">
        <v>0</v>
      </c>
      <c r="AD35">
        <v>10.811642000000001</v>
      </c>
      <c r="AE35">
        <v>19.725135000000002</v>
      </c>
      <c r="AF35">
        <v>9.222505</v>
      </c>
      <c r="AG35">
        <v>51.870005999999997</v>
      </c>
      <c r="AH35">
        <v>22.286372</v>
      </c>
      <c r="AI35">
        <v>6.1029879999999999</v>
      </c>
      <c r="AJ35">
        <v>0</v>
      </c>
      <c r="AK35">
        <v>69.669668000000001</v>
      </c>
      <c r="AL35">
        <v>12.782</v>
      </c>
      <c r="AM35">
        <v>18.800616999999999</v>
      </c>
      <c r="AN35">
        <v>0.75801200000000002</v>
      </c>
      <c r="AO35">
        <v>0</v>
      </c>
      <c r="AP35">
        <v>6.0206999999999997</v>
      </c>
      <c r="AQ35">
        <v>0</v>
      </c>
      <c r="AR35">
        <v>34.223999999999997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1.990804</v>
      </c>
      <c r="BA35">
        <v>0.86243999999999998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2943.3331280000007</v>
      </c>
    </row>
    <row r="36" spans="1:117">
      <c r="A36" t="s">
        <v>78</v>
      </c>
      <c r="B36">
        <v>0</v>
      </c>
      <c r="C36">
        <v>0</v>
      </c>
      <c r="D36">
        <v>52.527866000000003</v>
      </c>
      <c r="E36">
        <v>0</v>
      </c>
      <c r="F36">
        <v>0</v>
      </c>
      <c r="G36">
        <v>84.266757999999996</v>
      </c>
      <c r="H36">
        <v>0</v>
      </c>
      <c r="I36">
        <v>0</v>
      </c>
      <c r="J36">
        <v>108.62768</v>
      </c>
      <c r="K36">
        <v>688.71594700000003</v>
      </c>
      <c r="L36">
        <v>449.87855300000001</v>
      </c>
      <c r="M36">
        <v>97.055942999999999</v>
      </c>
      <c r="N36">
        <v>62.192497000000003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23.7</v>
      </c>
      <c r="AB36">
        <v>16.166609000000001</v>
      </c>
      <c r="AC36">
        <v>0</v>
      </c>
      <c r="AD36">
        <v>0</v>
      </c>
      <c r="AE36">
        <v>19.725135000000002</v>
      </c>
      <c r="AF36">
        <v>9.222505</v>
      </c>
      <c r="AG36">
        <v>51.870005999999997</v>
      </c>
      <c r="AH36">
        <v>22.286372</v>
      </c>
      <c r="AI36">
        <v>3.814368</v>
      </c>
      <c r="AJ36">
        <v>0</v>
      </c>
      <c r="AK36">
        <v>69.669668000000001</v>
      </c>
      <c r="AL36">
        <v>12.782</v>
      </c>
      <c r="AM36">
        <v>18.800616999999999</v>
      </c>
      <c r="AN36">
        <v>0.75801200000000002</v>
      </c>
      <c r="AO36">
        <v>0</v>
      </c>
      <c r="AP36">
        <v>6.0206999999999997</v>
      </c>
      <c r="AQ36">
        <v>0</v>
      </c>
      <c r="AR36">
        <v>34.223999999999997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1.990804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2930.2328660000003</v>
      </c>
    </row>
    <row r="37" spans="1:117">
      <c r="A37" t="s">
        <v>79</v>
      </c>
      <c r="B37">
        <v>0</v>
      </c>
      <c r="C37">
        <v>0</v>
      </c>
      <c r="D37">
        <v>52.527866000000003</v>
      </c>
      <c r="E37">
        <v>0</v>
      </c>
      <c r="F37">
        <v>0</v>
      </c>
      <c r="G37">
        <v>84.266757999999996</v>
      </c>
      <c r="H37">
        <v>0</v>
      </c>
      <c r="I37">
        <v>0</v>
      </c>
      <c r="J37">
        <v>108.62768</v>
      </c>
      <c r="K37">
        <v>688.71594700000003</v>
      </c>
      <c r="L37">
        <v>449.87855300000001</v>
      </c>
      <c r="M37">
        <v>97.055942999999999</v>
      </c>
      <c r="N37">
        <v>62.192497000000003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23.7</v>
      </c>
      <c r="AB37">
        <v>16.166609000000001</v>
      </c>
      <c r="AC37">
        <v>0</v>
      </c>
      <c r="AD37">
        <v>0</v>
      </c>
      <c r="AE37">
        <v>19.725135000000002</v>
      </c>
      <c r="AF37">
        <v>9.222505</v>
      </c>
      <c r="AG37">
        <v>51.870005999999997</v>
      </c>
      <c r="AH37">
        <v>22.286372</v>
      </c>
      <c r="AI37">
        <v>0</v>
      </c>
      <c r="AJ37">
        <v>0</v>
      </c>
      <c r="AK37">
        <v>69.669668000000001</v>
      </c>
      <c r="AL37">
        <v>12.782</v>
      </c>
      <c r="AM37">
        <v>18.800616999999999</v>
      </c>
      <c r="AN37">
        <v>0.75801200000000002</v>
      </c>
      <c r="AO37">
        <v>0</v>
      </c>
      <c r="AP37">
        <v>6.0206999999999997</v>
      </c>
      <c r="AQ37">
        <v>0</v>
      </c>
      <c r="AR37">
        <v>34.223999999999997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1.990804</v>
      </c>
      <c r="BA37">
        <v>0.86243999999999998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2926.4184980000005</v>
      </c>
    </row>
    <row r="38" spans="1:117">
      <c r="A38" t="s">
        <v>80</v>
      </c>
      <c r="B38">
        <v>0</v>
      </c>
      <c r="C38">
        <v>0</v>
      </c>
      <c r="D38">
        <v>52.527866000000003</v>
      </c>
      <c r="E38">
        <v>0</v>
      </c>
      <c r="F38">
        <v>0</v>
      </c>
      <c r="G38">
        <v>84.266757999999996</v>
      </c>
      <c r="H38">
        <v>0</v>
      </c>
      <c r="I38">
        <v>0</v>
      </c>
      <c r="J38">
        <v>108.62768</v>
      </c>
      <c r="K38">
        <v>688.71594700000003</v>
      </c>
      <c r="L38">
        <v>449.87855300000001</v>
      </c>
      <c r="M38">
        <v>97.055942999999999</v>
      </c>
      <c r="N38">
        <v>62.192497000000003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20.934999999999999</v>
      </c>
      <c r="AB38">
        <v>16.166609000000001</v>
      </c>
      <c r="AC38">
        <v>0</v>
      </c>
      <c r="AD38">
        <v>0</v>
      </c>
      <c r="AE38">
        <v>19.725135000000002</v>
      </c>
      <c r="AF38">
        <v>9.222505</v>
      </c>
      <c r="AG38">
        <v>51.870005999999997</v>
      </c>
      <c r="AH38">
        <v>22.286372</v>
      </c>
      <c r="AI38">
        <v>0</v>
      </c>
      <c r="AJ38">
        <v>0</v>
      </c>
      <c r="AK38">
        <v>69.669668000000001</v>
      </c>
      <c r="AL38">
        <v>12.782</v>
      </c>
      <c r="AM38">
        <v>18.800616999999999</v>
      </c>
      <c r="AN38">
        <v>0.75801200000000002</v>
      </c>
      <c r="AO38">
        <v>0</v>
      </c>
      <c r="AP38">
        <v>6.0206999999999997</v>
      </c>
      <c r="AQ38">
        <v>0</v>
      </c>
      <c r="AR38">
        <v>34.223999999999997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0.86243999999999998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2921.6626940000006</v>
      </c>
    </row>
    <row r="39" spans="1:117">
      <c r="A39" t="s">
        <v>81</v>
      </c>
      <c r="B39">
        <v>0</v>
      </c>
      <c r="C39">
        <v>0</v>
      </c>
      <c r="D39">
        <v>52.136839999999999</v>
      </c>
      <c r="E39">
        <v>0</v>
      </c>
      <c r="F39">
        <v>0</v>
      </c>
      <c r="G39">
        <v>84.266757999999996</v>
      </c>
      <c r="H39">
        <v>0</v>
      </c>
      <c r="I39">
        <v>0</v>
      </c>
      <c r="J39">
        <v>108.62768</v>
      </c>
      <c r="K39">
        <v>688.71594700000003</v>
      </c>
      <c r="L39">
        <v>449.87855300000001</v>
      </c>
      <c r="M39">
        <v>97.055942999999999</v>
      </c>
      <c r="N39">
        <v>62.192497000000003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6.5208000000000004</v>
      </c>
      <c r="AA39">
        <v>14.04936</v>
      </c>
      <c r="AB39">
        <v>16.166609000000001</v>
      </c>
      <c r="AC39">
        <v>0</v>
      </c>
      <c r="AD39">
        <v>0</v>
      </c>
      <c r="AE39">
        <v>19.725135000000002</v>
      </c>
      <c r="AF39">
        <v>9.222505</v>
      </c>
      <c r="AG39">
        <v>51.870005999999997</v>
      </c>
      <c r="AH39">
        <v>25.183599999999998</v>
      </c>
      <c r="AI39">
        <v>0</v>
      </c>
      <c r="AJ39">
        <v>0</v>
      </c>
      <c r="AK39">
        <v>69.669668000000001</v>
      </c>
      <c r="AL39">
        <v>12.782</v>
      </c>
      <c r="AM39">
        <v>18.800616999999999</v>
      </c>
      <c r="AN39">
        <v>0.75801200000000002</v>
      </c>
      <c r="AO39">
        <v>0</v>
      </c>
      <c r="AP39">
        <v>0</v>
      </c>
      <c r="AQ39">
        <v>0</v>
      </c>
      <c r="AR39">
        <v>34.223999999999997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0.97024500000000002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2904.8495610000004</v>
      </c>
    </row>
    <row r="40" spans="1:117">
      <c r="A40" t="s">
        <v>82</v>
      </c>
      <c r="B40">
        <v>0</v>
      </c>
      <c r="C40">
        <v>0</v>
      </c>
      <c r="D40">
        <v>52.136839999999999</v>
      </c>
      <c r="E40">
        <v>0</v>
      </c>
      <c r="F40">
        <v>0</v>
      </c>
      <c r="G40">
        <v>84.266757999999996</v>
      </c>
      <c r="H40">
        <v>0</v>
      </c>
      <c r="I40">
        <v>0</v>
      </c>
      <c r="J40">
        <v>108.62768</v>
      </c>
      <c r="K40">
        <v>688.71594700000003</v>
      </c>
      <c r="L40">
        <v>449.87855300000001</v>
      </c>
      <c r="M40">
        <v>97.055942999999999</v>
      </c>
      <c r="N40">
        <v>62.192497000000003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6.5208000000000004</v>
      </c>
      <c r="AA40">
        <v>14.04936</v>
      </c>
      <c r="AB40">
        <v>16.166609000000001</v>
      </c>
      <c r="AC40">
        <v>0</v>
      </c>
      <c r="AD40">
        <v>0</v>
      </c>
      <c r="AE40">
        <v>19.725135000000002</v>
      </c>
      <c r="AF40">
        <v>9.222505</v>
      </c>
      <c r="AG40">
        <v>51.870005999999997</v>
      </c>
      <c r="AH40">
        <v>22.286372</v>
      </c>
      <c r="AI40">
        <v>0</v>
      </c>
      <c r="AJ40">
        <v>0</v>
      </c>
      <c r="AK40">
        <v>69.669668000000001</v>
      </c>
      <c r="AL40">
        <v>12.782</v>
      </c>
      <c r="AM40">
        <v>18.800616999999999</v>
      </c>
      <c r="AN40">
        <v>0.75801200000000002</v>
      </c>
      <c r="AO40">
        <v>0</v>
      </c>
      <c r="AP40">
        <v>0</v>
      </c>
      <c r="AQ40">
        <v>0</v>
      </c>
      <c r="AR40">
        <v>34.223999999999997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0.86243999999999998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2901.8445280000005</v>
      </c>
    </row>
    <row r="41" spans="1:117">
      <c r="A41" t="s">
        <v>83</v>
      </c>
      <c r="B41">
        <v>0</v>
      </c>
      <c r="C41">
        <v>0</v>
      </c>
      <c r="D41">
        <v>52.136839999999999</v>
      </c>
      <c r="E41">
        <v>0</v>
      </c>
      <c r="F41">
        <v>0</v>
      </c>
      <c r="G41">
        <v>84.266757999999996</v>
      </c>
      <c r="H41">
        <v>0</v>
      </c>
      <c r="I41">
        <v>0</v>
      </c>
      <c r="J41">
        <v>108.62768</v>
      </c>
      <c r="K41">
        <v>688.71594700000003</v>
      </c>
      <c r="L41">
        <v>449.87855300000001</v>
      </c>
      <c r="M41">
        <v>97.055942999999999</v>
      </c>
      <c r="N41">
        <v>62.192497000000003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6.5208000000000004</v>
      </c>
      <c r="AA41">
        <v>0</v>
      </c>
      <c r="AB41">
        <v>16.166609000000001</v>
      </c>
      <c r="AC41">
        <v>0</v>
      </c>
      <c r="AD41">
        <v>0</v>
      </c>
      <c r="AE41">
        <v>19.725135000000002</v>
      </c>
      <c r="AF41">
        <v>9.222505</v>
      </c>
      <c r="AG41">
        <v>51.870005999999997</v>
      </c>
      <c r="AH41">
        <v>22.286372</v>
      </c>
      <c r="AI41">
        <v>0</v>
      </c>
      <c r="AJ41">
        <v>0</v>
      </c>
      <c r="AK41">
        <v>69.669668000000001</v>
      </c>
      <c r="AL41">
        <v>12.782</v>
      </c>
      <c r="AM41">
        <v>18.800616999999999</v>
      </c>
      <c r="AN41">
        <v>0.75801200000000002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0.86243999999999998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2887.7951680000006</v>
      </c>
    </row>
    <row r="42" spans="1:117">
      <c r="A42" t="s">
        <v>84</v>
      </c>
      <c r="B42">
        <v>0</v>
      </c>
      <c r="C42">
        <v>0</v>
      </c>
      <c r="D42">
        <v>52.136839999999999</v>
      </c>
      <c r="E42">
        <v>0</v>
      </c>
      <c r="F42">
        <v>0</v>
      </c>
      <c r="G42">
        <v>84.266757999999996</v>
      </c>
      <c r="H42">
        <v>0</v>
      </c>
      <c r="I42">
        <v>0</v>
      </c>
      <c r="J42">
        <v>108.62768</v>
      </c>
      <c r="K42">
        <v>688.71594700000003</v>
      </c>
      <c r="L42">
        <v>449.87855300000001</v>
      </c>
      <c r="M42">
        <v>97.055942999999999</v>
      </c>
      <c r="N42">
        <v>62.192497000000003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6.5208000000000004</v>
      </c>
      <c r="AA42">
        <v>0</v>
      </c>
      <c r="AB42">
        <v>16.166609000000001</v>
      </c>
      <c r="AC42">
        <v>0</v>
      </c>
      <c r="AD42">
        <v>0</v>
      </c>
      <c r="AE42">
        <v>19.725135000000002</v>
      </c>
      <c r="AF42">
        <v>9.222505</v>
      </c>
      <c r="AG42">
        <v>51.870005999999997</v>
      </c>
      <c r="AH42">
        <v>22.286372</v>
      </c>
      <c r="AI42">
        <v>0</v>
      </c>
      <c r="AJ42">
        <v>0</v>
      </c>
      <c r="AK42">
        <v>69.669668000000001</v>
      </c>
      <c r="AL42">
        <v>12.782</v>
      </c>
      <c r="AM42">
        <v>18.800616999999999</v>
      </c>
      <c r="AN42">
        <v>0.75801200000000002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0.86243999999999998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2887.7951680000006</v>
      </c>
    </row>
    <row r="43" spans="1:117">
      <c r="A43" t="s">
        <v>85</v>
      </c>
      <c r="B43">
        <v>0</v>
      </c>
      <c r="C43">
        <v>0</v>
      </c>
      <c r="D43">
        <v>52.136839999999999</v>
      </c>
      <c r="E43">
        <v>0</v>
      </c>
      <c r="F43">
        <v>0</v>
      </c>
      <c r="G43">
        <v>84.266757999999996</v>
      </c>
      <c r="H43">
        <v>0</v>
      </c>
      <c r="I43">
        <v>0</v>
      </c>
      <c r="J43">
        <v>107.948757</v>
      </c>
      <c r="K43">
        <v>688.71594700000003</v>
      </c>
      <c r="L43">
        <v>449.87855300000001</v>
      </c>
      <c r="M43">
        <v>97.055942999999999</v>
      </c>
      <c r="N43">
        <v>62.192497000000003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19.725135000000002</v>
      </c>
      <c r="AF43">
        <v>9.222505</v>
      </c>
      <c r="AG43">
        <v>51.870005999999997</v>
      </c>
      <c r="AH43">
        <v>22.286372</v>
      </c>
      <c r="AI43">
        <v>0</v>
      </c>
      <c r="AJ43">
        <v>0</v>
      </c>
      <c r="AK43">
        <v>69.669668000000001</v>
      </c>
      <c r="AL43">
        <v>25.564</v>
      </c>
      <c r="AM43">
        <v>9.5144819999999992</v>
      </c>
      <c r="AN43">
        <v>0.75801200000000002</v>
      </c>
      <c r="AO43">
        <v>0</v>
      </c>
      <c r="AP43">
        <v>0</v>
      </c>
      <c r="AQ43">
        <v>0</v>
      </c>
      <c r="AR43">
        <v>32.015999999999998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0.86243999999999998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2872.2375010000001</v>
      </c>
    </row>
    <row r="44" spans="1:117">
      <c r="A44" t="s">
        <v>86</v>
      </c>
      <c r="B44">
        <v>0</v>
      </c>
      <c r="C44">
        <v>0</v>
      </c>
      <c r="D44">
        <v>52.136839999999999</v>
      </c>
      <c r="E44">
        <v>0</v>
      </c>
      <c r="F44">
        <v>0</v>
      </c>
      <c r="G44">
        <v>84.266757999999996</v>
      </c>
      <c r="H44">
        <v>0</v>
      </c>
      <c r="I44">
        <v>0</v>
      </c>
      <c r="J44">
        <v>107.948757</v>
      </c>
      <c r="K44">
        <v>688.71594700000003</v>
      </c>
      <c r="L44">
        <v>449.87855300000001</v>
      </c>
      <c r="M44">
        <v>97.055942999999999</v>
      </c>
      <c r="N44">
        <v>62.192497000000003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19.725135000000002</v>
      </c>
      <c r="AF44">
        <v>9.222505</v>
      </c>
      <c r="AG44">
        <v>51.870005999999997</v>
      </c>
      <c r="AH44">
        <v>22.286372</v>
      </c>
      <c r="AI44">
        <v>0</v>
      </c>
      <c r="AJ44">
        <v>0</v>
      </c>
      <c r="AK44">
        <v>69.669668000000001</v>
      </c>
      <c r="AL44">
        <v>79.376220000000004</v>
      </c>
      <c r="AM44">
        <v>9.5144819999999992</v>
      </c>
      <c r="AN44">
        <v>0.75801200000000002</v>
      </c>
      <c r="AO44">
        <v>0</v>
      </c>
      <c r="AP44">
        <v>0</v>
      </c>
      <c r="AQ44">
        <v>0</v>
      </c>
      <c r="AR44">
        <v>32.015999999999998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0.86243999999999998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2926.0497210000003</v>
      </c>
    </row>
    <row r="45" spans="1:117">
      <c r="A45" t="s">
        <v>87</v>
      </c>
      <c r="B45">
        <v>0</v>
      </c>
      <c r="C45">
        <v>0</v>
      </c>
      <c r="D45">
        <v>52.136839999999999</v>
      </c>
      <c r="E45">
        <v>0</v>
      </c>
      <c r="F45">
        <v>0</v>
      </c>
      <c r="G45">
        <v>84.266757999999996</v>
      </c>
      <c r="H45">
        <v>0</v>
      </c>
      <c r="I45">
        <v>0</v>
      </c>
      <c r="J45">
        <v>107.948757</v>
      </c>
      <c r="K45">
        <v>688.71594700000003</v>
      </c>
      <c r="L45">
        <v>449.87855300000001</v>
      </c>
      <c r="M45">
        <v>97.055942999999999</v>
      </c>
      <c r="N45">
        <v>62.192497000000003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19.725135000000002</v>
      </c>
      <c r="AF45">
        <v>9.222505</v>
      </c>
      <c r="AG45">
        <v>51.870005999999997</v>
      </c>
      <c r="AH45">
        <v>22.286372</v>
      </c>
      <c r="AI45">
        <v>0</v>
      </c>
      <c r="AJ45">
        <v>0</v>
      </c>
      <c r="AK45">
        <v>69.669668000000001</v>
      </c>
      <c r="AL45">
        <v>79.376220000000004</v>
      </c>
      <c r="AM45">
        <v>9.5144819999999992</v>
      </c>
      <c r="AN45">
        <v>0.75801200000000002</v>
      </c>
      <c r="AO45">
        <v>0</v>
      </c>
      <c r="AP45">
        <v>0</v>
      </c>
      <c r="AQ45">
        <v>0</v>
      </c>
      <c r="AR45">
        <v>32.015999999999998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0.86243999999999998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2926.0497210000003</v>
      </c>
    </row>
    <row r="46" spans="1:117">
      <c r="A46" t="s">
        <v>88</v>
      </c>
      <c r="B46">
        <v>0</v>
      </c>
      <c r="C46">
        <v>0</v>
      </c>
      <c r="D46">
        <v>52.136839999999999</v>
      </c>
      <c r="E46">
        <v>0</v>
      </c>
      <c r="F46">
        <v>0</v>
      </c>
      <c r="G46">
        <v>84.266757999999996</v>
      </c>
      <c r="H46">
        <v>0</v>
      </c>
      <c r="I46">
        <v>0</v>
      </c>
      <c r="J46">
        <v>107.948757</v>
      </c>
      <c r="K46">
        <v>688.71594700000003</v>
      </c>
      <c r="L46">
        <v>449.87855300000001</v>
      </c>
      <c r="M46">
        <v>97.055942999999999</v>
      </c>
      <c r="N46">
        <v>62.192497000000003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19.725135000000002</v>
      </c>
      <c r="AF46">
        <v>9.222505</v>
      </c>
      <c r="AG46">
        <v>51.870005999999997</v>
      </c>
      <c r="AH46">
        <v>22.286372</v>
      </c>
      <c r="AI46">
        <v>0</v>
      </c>
      <c r="AJ46">
        <v>0</v>
      </c>
      <c r="AK46">
        <v>69.669668000000001</v>
      </c>
      <c r="AL46">
        <v>79.376220000000004</v>
      </c>
      <c r="AM46">
        <v>9.5144819999999992</v>
      </c>
      <c r="AN46">
        <v>0.75801200000000002</v>
      </c>
      <c r="AO46">
        <v>0</v>
      </c>
      <c r="AP46">
        <v>0</v>
      </c>
      <c r="AQ46">
        <v>0</v>
      </c>
      <c r="AR46">
        <v>32.015999999999998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0.86243999999999998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2926.0497210000003</v>
      </c>
    </row>
    <row r="47" spans="1:117">
      <c r="A47" t="s">
        <v>89</v>
      </c>
      <c r="B47">
        <v>0</v>
      </c>
      <c r="C47">
        <v>0</v>
      </c>
      <c r="D47">
        <v>52.136839999999999</v>
      </c>
      <c r="E47">
        <v>0</v>
      </c>
      <c r="F47">
        <v>0</v>
      </c>
      <c r="G47">
        <v>84.266757999999996</v>
      </c>
      <c r="H47">
        <v>0</v>
      </c>
      <c r="I47">
        <v>0</v>
      </c>
      <c r="J47">
        <v>107.948757</v>
      </c>
      <c r="K47">
        <v>688.71594700000003</v>
      </c>
      <c r="L47">
        <v>449.87855300000001</v>
      </c>
      <c r="M47">
        <v>97.055942999999999</v>
      </c>
      <c r="N47">
        <v>62.192497000000003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9.222505</v>
      </c>
      <c r="AG47">
        <v>51.870005999999997</v>
      </c>
      <c r="AH47">
        <v>22.286372</v>
      </c>
      <c r="AI47">
        <v>0</v>
      </c>
      <c r="AJ47">
        <v>0</v>
      </c>
      <c r="AK47">
        <v>69.669668000000001</v>
      </c>
      <c r="AL47">
        <v>25.564</v>
      </c>
      <c r="AM47">
        <v>9.5144819999999992</v>
      </c>
      <c r="AN47">
        <v>0.75801200000000002</v>
      </c>
      <c r="AO47">
        <v>0</v>
      </c>
      <c r="AP47">
        <v>0</v>
      </c>
      <c r="AQ47">
        <v>0</v>
      </c>
      <c r="AR47">
        <v>32.015999999999998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0.86243999999999998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2852.5123659999999</v>
      </c>
    </row>
    <row r="48" spans="1:117">
      <c r="A48" t="s">
        <v>90</v>
      </c>
      <c r="B48">
        <v>0</v>
      </c>
      <c r="C48">
        <v>0</v>
      </c>
      <c r="D48">
        <v>52.136839999999999</v>
      </c>
      <c r="E48">
        <v>0</v>
      </c>
      <c r="F48">
        <v>0</v>
      </c>
      <c r="G48">
        <v>84.266757999999996</v>
      </c>
      <c r="H48">
        <v>0</v>
      </c>
      <c r="I48">
        <v>0</v>
      </c>
      <c r="J48">
        <v>107.948757</v>
      </c>
      <c r="K48">
        <v>688.71594700000003</v>
      </c>
      <c r="L48">
        <v>449.87855300000001</v>
      </c>
      <c r="M48">
        <v>97.055942999999999</v>
      </c>
      <c r="N48">
        <v>62.192497000000003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9.222505</v>
      </c>
      <c r="AG48">
        <v>51.870005999999997</v>
      </c>
      <c r="AH48">
        <v>22.286372</v>
      </c>
      <c r="AI48">
        <v>0</v>
      </c>
      <c r="AJ48">
        <v>0</v>
      </c>
      <c r="AK48">
        <v>69.669668000000001</v>
      </c>
      <c r="AL48">
        <v>12.782</v>
      </c>
      <c r="AM48">
        <v>9.5144819999999992</v>
      </c>
      <c r="AN48">
        <v>0.75801200000000002</v>
      </c>
      <c r="AO48">
        <v>0</v>
      </c>
      <c r="AP48">
        <v>0</v>
      </c>
      <c r="AQ48">
        <v>0</v>
      </c>
      <c r="AR48">
        <v>32.015999999999998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0.86243999999999998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2839.7303660000002</v>
      </c>
    </row>
    <row r="49" spans="1:117">
      <c r="A49" t="s">
        <v>91</v>
      </c>
      <c r="B49">
        <v>0</v>
      </c>
      <c r="C49">
        <v>0</v>
      </c>
      <c r="D49">
        <v>52.136839999999999</v>
      </c>
      <c r="E49">
        <v>0</v>
      </c>
      <c r="F49">
        <v>0</v>
      </c>
      <c r="G49">
        <v>84.266757999999996</v>
      </c>
      <c r="H49">
        <v>0</v>
      </c>
      <c r="I49">
        <v>0</v>
      </c>
      <c r="J49">
        <v>107.948757</v>
      </c>
      <c r="K49">
        <v>688.71594700000003</v>
      </c>
      <c r="L49">
        <v>449.87855300000001</v>
      </c>
      <c r="M49">
        <v>97.055942999999999</v>
      </c>
      <c r="N49">
        <v>62.192497000000003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9.222505</v>
      </c>
      <c r="AG49">
        <v>51.870005999999997</v>
      </c>
      <c r="AH49">
        <v>22.286372</v>
      </c>
      <c r="AI49">
        <v>0</v>
      </c>
      <c r="AJ49">
        <v>0</v>
      </c>
      <c r="AK49">
        <v>69.669668000000001</v>
      </c>
      <c r="AL49">
        <v>12.782</v>
      </c>
      <c r="AM49">
        <v>0</v>
      </c>
      <c r="AN49">
        <v>0.75801200000000002</v>
      </c>
      <c r="AO49">
        <v>0</v>
      </c>
      <c r="AP49">
        <v>0</v>
      </c>
      <c r="AQ49">
        <v>0</v>
      </c>
      <c r="AR49">
        <v>32.015999999999998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0.86243999999999998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2830.2158840000002</v>
      </c>
    </row>
    <row r="50" spans="1:117">
      <c r="A50" t="s">
        <v>92</v>
      </c>
      <c r="B50">
        <v>0</v>
      </c>
      <c r="C50">
        <v>0</v>
      </c>
      <c r="D50">
        <v>52.136839999999999</v>
      </c>
      <c r="E50">
        <v>0</v>
      </c>
      <c r="F50">
        <v>0</v>
      </c>
      <c r="G50">
        <v>84.266757999999996</v>
      </c>
      <c r="H50">
        <v>0</v>
      </c>
      <c r="I50">
        <v>0</v>
      </c>
      <c r="J50">
        <v>107.948757</v>
      </c>
      <c r="K50">
        <v>688.71594700000003</v>
      </c>
      <c r="L50">
        <v>449.87855300000001</v>
      </c>
      <c r="M50">
        <v>97.055942999999999</v>
      </c>
      <c r="N50">
        <v>62.192497000000003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9.222505</v>
      </c>
      <c r="AG50">
        <v>51.870005999999997</v>
      </c>
      <c r="AH50">
        <v>22.286372</v>
      </c>
      <c r="AI50">
        <v>0</v>
      </c>
      <c r="AJ50">
        <v>0</v>
      </c>
      <c r="AK50">
        <v>69.669668000000001</v>
      </c>
      <c r="AL50">
        <v>12.782</v>
      </c>
      <c r="AM50">
        <v>0</v>
      </c>
      <c r="AN50">
        <v>0.75801200000000002</v>
      </c>
      <c r="AO50">
        <v>0</v>
      </c>
      <c r="AP50">
        <v>0</v>
      </c>
      <c r="AQ50">
        <v>0</v>
      </c>
      <c r="AR50">
        <v>32.015999999999998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0.86243999999999998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2830.2158840000002</v>
      </c>
    </row>
    <row r="51" spans="1:117">
      <c r="A51" t="s">
        <v>93</v>
      </c>
      <c r="B51">
        <v>0</v>
      </c>
      <c r="C51">
        <v>0</v>
      </c>
      <c r="D51">
        <v>52.136839999999999</v>
      </c>
      <c r="E51">
        <v>0</v>
      </c>
      <c r="F51">
        <v>0</v>
      </c>
      <c r="G51">
        <v>84.266757999999996</v>
      </c>
      <c r="H51">
        <v>0</v>
      </c>
      <c r="I51">
        <v>0</v>
      </c>
      <c r="J51">
        <v>107.948757</v>
      </c>
      <c r="K51">
        <v>688.71594700000003</v>
      </c>
      <c r="L51">
        <v>449.87855300000001</v>
      </c>
      <c r="M51">
        <v>97.055942999999999</v>
      </c>
      <c r="N51">
        <v>62.192497000000003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51.870005999999997</v>
      </c>
      <c r="AH51">
        <v>22.286372</v>
      </c>
      <c r="AI51">
        <v>0</v>
      </c>
      <c r="AJ51">
        <v>0</v>
      </c>
      <c r="AK51">
        <v>69.669668000000001</v>
      </c>
      <c r="AL51">
        <v>12.782</v>
      </c>
      <c r="AM51">
        <v>0</v>
      </c>
      <c r="AN51">
        <v>0.75801200000000002</v>
      </c>
      <c r="AO51">
        <v>0</v>
      </c>
      <c r="AP51">
        <v>0</v>
      </c>
      <c r="AQ51">
        <v>0</v>
      </c>
      <c r="AR51">
        <v>32.015999999999998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0.86243999999999998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2856.4618190000006</v>
      </c>
    </row>
    <row r="52" spans="1:117">
      <c r="A52" t="s">
        <v>94</v>
      </c>
      <c r="B52">
        <v>0</v>
      </c>
      <c r="C52">
        <v>0</v>
      </c>
      <c r="D52">
        <v>52.136839999999999</v>
      </c>
      <c r="E52">
        <v>0</v>
      </c>
      <c r="F52">
        <v>0</v>
      </c>
      <c r="G52">
        <v>84.266757999999996</v>
      </c>
      <c r="H52">
        <v>0</v>
      </c>
      <c r="I52">
        <v>0</v>
      </c>
      <c r="J52">
        <v>107.948757</v>
      </c>
      <c r="K52">
        <v>688.71594700000003</v>
      </c>
      <c r="L52">
        <v>449.87855300000001</v>
      </c>
      <c r="M52">
        <v>97.055942999999999</v>
      </c>
      <c r="N52">
        <v>62.192497000000003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51.870005999999997</v>
      </c>
      <c r="AH52">
        <v>22.286372</v>
      </c>
      <c r="AI52">
        <v>0</v>
      </c>
      <c r="AJ52">
        <v>0</v>
      </c>
      <c r="AK52">
        <v>69.669668000000001</v>
      </c>
      <c r="AL52">
        <v>12.782</v>
      </c>
      <c r="AM52">
        <v>0</v>
      </c>
      <c r="AN52">
        <v>0.75801200000000002</v>
      </c>
      <c r="AO52">
        <v>0</v>
      </c>
      <c r="AP52">
        <v>0</v>
      </c>
      <c r="AQ52">
        <v>0</v>
      </c>
      <c r="AR52">
        <v>32.015999999999998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0.86243999999999998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2856.4618190000006</v>
      </c>
    </row>
    <row r="53" spans="1:117">
      <c r="A53" t="s">
        <v>95</v>
      </c>
      <c r="B53">
        <v>0</v>
      </c>
      <c r="C53">
        <v>0</v>
      </c>
      <c r="D53">
        <v>52.136839999999999</v>
      </c>
      <c r="E53">
        <v>0</v>
      </c>
      <c r="F53">
        <v>0</v>
      </c>
      <c r="G53">
        <v>84.266757999999996</v>
      </c>
      <c r="H53">
        <v>0</v>
      </c>
      <c r="I53">
        <v>0</v>
      </c>
      <c r="J53">
        <v>107.948757</v>
      </c>
      <c r="K53">
        <v>688.71594700000003</v>
      </c>
      <c r="L53">
        <v>449.87855300000001</v>
      </c>
      <c r="M53">
        <v>97.055942999999999</v>
      </c>
      <c r="N53">
        <v>62.192497000000003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51.870005999999997</v>
      </c>
      <c r="AH53">
        <v>0</v>
      </c>
      <c r="AI53">
        <v>0</v>
      </c>
      <c r="AJ53">
        <v>0</v>
      </c>
      <c r="AK53">
        <v>69.669668000000001</v>
      </c>
      <c r="AL53">
        <v>12.782</v>
      </c>
      <c r="AM53">
        <v>0</v>
      </c>
      <c r="AN53">
        <v>0.75801200000000002</v>
      </c>
      <c r="AO53">
        <v>0</v>
      </c>
      <c r="AP53">
        <v>0</v>
      </c>
      <c r="AQ53">
        <v>0</v>
      </c>
      <c r="AR53">
        <v>32.015999999999998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2833.3130070000007</v>
      </c>
    </row>
    <row r="54" spans="1:117">
      <c r="A54" t="s">
        <v>96</v>
      </c>
      <c r="B54">
        <v>0</v>
      </c>
      <c r="C54">
        <v>0</v>
      </c>
      <c r="D54">
        <v>52.136839999999999</v>
      </c>
      <c r="E54">
        <v>0</v>
      </c>
      <c r="F54">
        <v>0</v>
      </c>
      <c r="G54">
        <v>84.266757999999996</v>
      </c>
      <c r="H54">
        <v>0</v>
      </c>
      <c r="I54">
        <v>0</v>
      </c>
      <c r="J54">
        <v>107.948757</v>
      </c>
      <c r="K54">
        <v>688.71594700000003</v>
      </c>
      <c r="L54">
        <v>449.87855300000001</v>
      </c>
      <c r="M54">
        <v>97.055942999999999</v>
      </c>
      <c r="N54">
        <v>62.192497000000003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51.870005999999997</v>
      </c>
      <c r="AH54">
        <v>0</v>
      </c>
      <c r="AI54">
        <v>0</v>
      </c>
      <c r="AJ54">
        <v>0</v>
      </c>
      <c r="AK54">
        <v>69.669668000000001</v>
      </c>
      <c r="AL54">
        <v>12.782</v>
      </c>
      <c r="AM54">
        <v>0</v>
      </c>
      <c r="AN54">
        <v>0.75801200000000002</v>
      </c>
      <c r="AO54">
        <v>0</v>
      </c>
      <c r="AP54">
        <v>0</v>
      </c>
      <c r="AQ54">
        <v>0</v>
      </c>
      <c r="AR54">
        <v>32.015999999999998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2833.3130070000007</v>
      </c>
    </row>
    <row r="55" spans="1:117">
      <c r="A55" t="s">
        <v>97</v>
      </c>
      <c r="B55">
        <v>0</v>
      </c>
      <c r="C55">
        <v>0</v>
      </c>
      <c r="D55">
        <v>52.136839999999999</v>
      </c>
      <c r="E55">
        <v>0</v>
      </c>
      <c r="F55">
        <v>0</v>
      </c>
      <c r="G55">
        <v>84.266757999999996</v>
      </c>
      <c r="H55">
        <v>0</v>
      </c>
      <c r="I55">
        <v>0</v>
      </c>
      <c r="J55">
        <v>107.948757</v>
      </c>
      <c r="K55">
        <v>688.71594700000003</v>
      </c>
      <c r="L55">
        <v>449.87855300000001</v>
      </c>
      <c r="M55">
        <v>97.055942999999999</v>
      </c>
      <c r="N55">
        <v>62.192497000000003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51.870005999999997</v>
      </c>
      <c r="AH55">
        <v>0</v>
      </c>
      <c r="AI55">
        <v>0</v>
      </c>
      <c r="AJ55">
        <v>0</v>
      </c>
      <c r="AK55">
        <v>69.669668000000001</v>
      </c>
      <c r="AL55">
        <v>12.782</v>
      </c>
      <c r="AM55">
        <v>0</v>
      </c>
      <c r="AN55">
        <v>0.75801200000000002</v>
      </c>
      <c r="AO55">
        <v>0</v>
      </c>
      <c r="AP55">
        <v>0</v>
      </c>
      <c r="AQ55">
        <v>0</v>
      </c>
      <c r="AR55">
        <v>32.015999999999998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2833.3130070000007</v>
      </c>
    </row>
    <row r="56" spans="1:117">
      <c r="A56" t="s">
        <v>98</v>
      </c>
      <c r="B56">
        <v>0</v>
      </c>
      <c r="C56">
        <v>0</v>
      </c>
      <c r="D56">
        <v>52.136839999999999</v>
      </c>
      <c r="E56">
        <v>0</v>
      </c>
      <c r="F56">
        <v>0</v>
      </c>
      <c r="G56">
        <v>84.266757999999996</v>
      </c>
      <c r="H56">
        <v>0</v>
      </c>
      <c r="I56">
        <v>0</v>
      </c>
      <c r="J56">
        <v>107.948757</v>
      </c>
      <c r="K56">
        <v>688.71594700000003</v>
      </c>
      <c r="L56">
        <v>449.87855300000001</v>
      </c>
      <c r="M56">
        <v>80.176648</v>
      </c>
      <c r="N56">
        <v>62.192497000000003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51.870005999999997</v>
      </c>
      <c r="AH56">
        <v>0</v>
      </c>
      <c r="AI56">
        <v>0</v>
      </c>
      <c r="AJ56">
        <v>0</v>
      </c>
      <c r="AK56">
        <v>69.669668000000001</v>
      </c>
      <c r="AL56">
        <v>12.782</v>
      </c>
      <c r="AM56">
        <v>0</v>
      </c>
      <c r="AN56">
        <v>0.75801200000000002</v>
      </c>
      <c r="AO56">
        <v>0</v>
      </c>
      <c r="AP56">
        <v>0</v>
      </c>
      <c r="AQ56">
        <v>0</v>
      </c>
      <c r="AR56">
        <v>32.015999999999998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2816.4337120000009</v>
      </c>
    </row>
    <row r="57" spans="1:117">
      <c r="A57" t="s">
        <v>99</v>
      </c>
      <c r="B57">
        <v>0</v>
      </c>
      <c r="C57">
        <v>0</v>
      </c>
      <c r="D57">
        <v>52.136839999999999</v>
      </c>
      <c r="E57">
        <v>0</v>
      </c>
      <c r="F57">
        <v>0</v>
      </c>
      <c r="G57">
        <v>84.266757999999996</v>
      </c>
      <c r="H57">
        <v>0</v>
      </c>
      <c r="I57">
        <v>0</v>
      </c>
      <c r="J57">
        <v>107.948757</v>
      </c>
      <c r="K57">
        <v>688.71594700000003</v>
      </c>
      <c r="L57">
        <v>449.87855300000001</v>
      </c>
      <c r="M57">
        <v>63.297353999999999</v>
      </c>
      <c r="N57">
        <v>62.192497000000003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51.870005999999997</v>
      </c>
      <c r="AH57">
        <v>0</v>
      </c>
      <c r="AI57">
        <v>0</v>
      </c>
      <c r="AJ57">
        <v>0</v>
      </c>
      <c r="AK57">
        <v>69.669668000000001</v>
      </c>
      <c r="AL57">
        <v>12.782</v>
      </c>
      <c r="AM57">
        <v>0</v>
      </c>
      <c r="AN57">
        <v>0.75801200000000002</v>
      </c>
      <c r="AO57">
        <v>0</v>
      </c>
      <c r="AP57">
        <v>0</v>
      </c>
      <c r="AQ57">
        <v>0</v>
      </c>
      <c r="AR57">
        <v>32.015999999999998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2799.5544180000006</v>
      </c>
    </row>
    <row r="58" spans="1:117">
      <c r="A58" t="s">
        <v>100</v>
      </c>
      <c r="B58">
        <v>0</v>
      </c>
      <c r="C58">
        <v>0</v>
      </c>
      <c r="D58">
        <v>52.136839999999999</v>
      </c>
      <c r="E58">
        <v>0</v>
      </c>
      <c r="F58">
        <v>0</v>
      </c>
      <c r="G58">
        <v>84.266757999999996</v>
      </c>
      <c r="H58">
        <v>0</v>
      </c>
      <c r="I58">
        <v>0</v>
      </c>
      <c r="J58">
        <v>107.948757</v>
      </c>
      <c r="K58">
        <v>688.71594700000003</v>
      </c>
      <c r="L58">
        <v>449.87855300000001</v>
      </c>
      <c r="M58">
        <v>63.297353999999999</v>
      </c>
      <c r="N58">
        <v>62.192497000000003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51.870005999999997</v>
      </c>
      <c r="AH58">
        <v>0</v>
      </c>
      <c r="AI58">
        <v>0</v>
      </c>
      <c r="AJ58">
        <v>0</v>
      </c>
      <c r="AK58">
        <v>69.669668000000001</v>
      </c>
      <c r="AL58">
        <v>12.782</v>
      </c>
      <c r="AM58">
        <v>0</v>
      </c>
      <c r="AN58">
        <v>0.75801200000000002</v>
      </c>
      <c r="AO58">
        <v>0</v>
      </c>
      <c r="AP58">
        <v>0</v>
      </c>
      <c r="AQ58">
        <v>0</v>
      </c>
      <c r="AR58">
        <v>32.015999999999998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2799.5544180000006</v>
      </c>
    </row>
    <row r="59" spans="1:117">
      <c r="A59" t="s">
        <v>101</v>
      </c>
      <c r="B59">
        <v>0</v>
      </c>
      <c r="C59">
        <v>0</v>
      </c>
      <c r="D59">
        <v>52.136839999999999</v>
      </c>
      <c r="E59">
        <v>0</v>
      </c>
      <c r="F59">
        <v>0</v>
      </c>
      <c r="G59">
        <v>84.266757999999996</v>
      </c>
      <c r="H59">
        <v>0</v>
      </c>
      <c r="I59">
        <v>0</v>
      </c>
      <c r="J59">
        <v>107.948757</v>
      </c>
      <c r="K59">
        <v>688.71594700000003</v>
      </c>
      <c r="L59">
        <v>449.87855300000001</v>
      </c>
      <c r="M59">
        <v>63.297353999999999</v>
      </c>
      <c r="N59">
        <v>62.192497000000003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51.870005999999997</v>
      </c>
      <c r="AH59">
        <v>0</v>
      </c>
      <c r="AI59">
        <v>0</v>
      </c>
      <c r="AJ59">
        <v>0</v>
      </c>
      <c r="AK59">
        <v>69.669668000000001</v>
      </c>
      <c r="AL59">
        <v>12.782</v>
      </c>
      <c r="AM59">
        <v>0</v>
      </c>
      <c r="AN59">
        <v>0.75801200000000002</v>
      </c>
      <c r="AO59">
        <v>0</v>
      </c>
      <c r="AP59">
        <v>0</v>
      </c>
      <c r="AQ59">
        <v>0</v>
      </c>
      <c r="AR59">
        <v>32.015999999999998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2799.5544180000006</v>
      </c>
    </row>
    <row r="60" spans="1:117">
      <c r="A60" t="s">
        <v>102</v>
      </c>
      <c r="B60">
        <v>0</v>
      </c>
      <c r="C60">
        <v>0</v>
      </c>
      <c r="D60">
        <v>52.136839999999999</v>
      </c>
      <c r="E60">
        <v>0</v>
      </c>
      <c r="F60">
        <v>0</v>
      </c>
      <c r="G60">
        <v>84.266757999999996</v>
      </c>
      <c r="H60">
        <v>0</v>
      </c>
      <c r="I60">
        <v>0</v>
      </c>
      <c r="J60">
        <v>107.948757</v>
      </c>
      <c r="K60">
        <v>688.71594700000003</v>
      </c>
      <c r="L60">
        <v>449.87855300000001</v>
      </c>
      <c r="M60">
        <v>63.297353999999999</v>
      </c>
      <c r="N60">
        <v>62.192497000000003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51.870005999999997</v>
      </c>
      <c r="AH60">
        <v>0</v>
      </c>
      <c r="AI60">
        <v>0</v>
      </c>
      <c r="AJ60">
        <v>0</v>
      </c>
      <c r="AK60">
        <v>69.669668000000001</v>
      </c>
      <c r="AL60">
        <v>12.782</v>
      </c>
      <c r="AM60">
        <v>0</v>
      </c>
      <c r="AN60">
        <v>0.75801200000000002</v>
      </c>
      <c r="AO60">
        <v>0</v>
      </c>
      <c r="AP60">
        <v>0</v>
      </c>
      <c r="AQ60">
        <v>0</v>
      </c>
      <c r="AR60">
        <v>32.015999999999998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2799.5544180000006</v>
      </c>
    </row>
    <row r="61" spans="1:117">
      <c r="A61" t="s">
        <v>103</v>
      </c>
      <c r="B61">
        <v>0</v>
      </c>
      <c r="C61">
        <v>0</v>
      </c>
      <c r="D61">
        <v>52.136839999999999</v>
      </c>
      <c r="E61">
        <v>0</v>
      </c>
      <c r="F61">
        <v>0</v>
      </c>
      <c r="G61">
        <v>84.266757999999996</v>
      </c>
      <c r="H61">
        <v>0</v>
      </c>
      <c r="I61">
        <v>0</v>
      </c>
      <c r="J61">
        <v>107.948757</v>
      </c>
      <c r="K61">
        <v>688.71594700000003</v>
      </c>
      <c r="L61">
        <v>449.87855300000001</v>
      </c>
      <c r="M61">
        <v>63.297353999999999</v>
      </c>
      <c r="N61">
        <v>62.192497000000003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51.870005999999997</v>
      </c>
      <c r="AH61">
        <v>0</v>
      </c>
      <c r="AI61">
        <v>0</v>
      </c>
      <c r="AJ61">
        <v>0</v>
      </c>
      <c r="AK61">
        <v>69.669668000000001</v>
      </c>
      <c r="AL61">
        <v>12.782</v>
      </c>
      <c r="AM61">
        <v>0</v>
      </c>
      <c r="AN61">
        <v>0.75801200000000002</v>
      </c>
      <c r="AO61">
        <v>0</v>
      </c>
      <c r="AP61">
        <v>0</v>
      </c>
      <c r="AQ61">
        <v>0</v>
      </c>
      <c r="AR61">
        <v>32.015999999999998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2799.5544180000006</v>
      </c>
    </row>
    <row r="62" spans="1:117">
      <c r="A62" t="s">
        <v>104</v>
      </c>
      <c r="B62">
        <v>0</v>
      </c>
      <c r="C62">
        <v>0</v>
      </c>
      <c r="D62">
        <v>52.136839999999999</v>
      </c>
      <c r="E62">
        <v>0</v>
      </c>
      <c r="F62">
        <v>0</v>
      </c>
      <c r="G62">
        <v>84.266757999999996</v>
      </c>
      <c r="H62">
        <v>0</v>
      </c>
      <c r="I62">
        <v>0</v>
      </c>
      <c r="J62">
        <v>107.948757</v>
      </c>
      <c r="K62">
        <v>688.71594700000003</v>
      </c>
      <c r="L62">
        <v>449.87855300000001</v>
      </c>
      <c r="M62">
        <v>63.297353999999999</v>
      </c>
      <c r="N62">
        <v>62.192497000000003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51.870005999999997</v>
      </c>
      <c r="AH62">
        <v>0</v>
      </c>
      <c r="AI62">
        <v>0</v>
      </c>
      <c r="AJ62">
        <v>0</v>
      </c>
      <c r="AK62">
        <v>69.669668000000001</v>
      </c>
      <c r="AL62">
        <v>12.782</v>
      </c>
      <c r="AM62">
        <v>0</v>
      </c>
      <c r="AN62">
        <v>0.75801200000000002</v>
      </c>
      <c r="AO62">
        <v>0</v>
      </c>
      <c r="AP62">
        <v>0</v>
      </c>
      <c r="AQ62">
        <v>0</v>
      </c>
      <c r="AR62">
        <v>32.015999999999998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2799.5544180000006</v>
      </c>
    </row>
    <row r="63" spans="1:117">
      <c r="A63" t="s">
        <v>105</v>
      </c>
      <c r="B63">
        <v>0</v>
      </c>
      <c r="C63">
        <v>0</v>
      </c>
      <c r="D63">
        <v>52.136839999999999</v>
      </c>
      <c r="E63">
        <v>0</v>
      </c>
      <c r="F63">
        <v>0</v>
      </c>
      <c r="G63">
        <v>84.266757999999996</v>
      </c>
      <c r="H63">
        <v>0</v>
      </c>
      <c r="I63">
        <v>0</v>
      </c>
      <c r="J63">
        <v>107.948757</v>
      </c>
      <c r="K63">
        <v>688.71594700000003</v>
      </c>
      <c r="L63">
        <v>449.87855300000001</v>
      </c>
      <c r="M63">
        <v>63.297353999999999</v>
      </c>
      <c r="N63">
        <v>62.192497000000003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51.870005999999997</v>
      </c>
      <c r="AH63">
        <v>0</v>
      </c>
      <c r="AI63">
        <v>0</v>
      </c>
      <c r="AJ63">
        <v>0</v>
      </c>
      <c r="AK63">
        <v>69.669668000000001</v>
      </c>
      <c r="AL63">
        <v>12.782</v>
      </c>
      <c r="AM63">
        <v>0</v>
      </c>
      <c r="AN63">
        <v>0.75801200000000002</v>
      </c>
      <c r="AO63">
        <v>0</v>
      </c>
      <c r="AP63">
        <v>0</v>
      </c>
      <c r="AQ63">
        <v>0</v>
      </c>
      <c r="AR63">
        <v>32.015999999999998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2799.5544180000006</v>
      </c>
    </row>
    <row r="64" spans="1:117">
      <c r="A64" t="s">
        <v>106</v>
      </c>
      <c r="B64">
        <v>0</v>
      </c>
      <c r="C64">
        <v>0</v>
      </c>
      <c r="D64">
        <v>52.136839999999999</v>
      </c>
      <c r="E64">
        <v>0</v>
      </c>
      <c r="F64">
        <v>0</v>
      </c>
      <c r="G64">
        <v>84.266757999999996</v>
      </c>
      <c r="H64">
        <v>0</v>
      </c>
      <c r="I64">
        <v>0</v>
      </c>
      <c r="J64">
        <v>107.948757</v>
      </c>
      <c r="K64">
        <v>688.71594700000003</v>
      </c>
      <c r="L64">
        <v>449.87855300000001</v>
      </c>
      <c r="M64">
        <v>63.297353999999999</v>
      </c>
      <c r="N64">
        <v>62.192497000000003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51.870005999999997</v>
      </c>
      <c r="AH64">
        <v>0</v>
      </c>
      <c r="AI64">
        <v>0</v>
      </c>
      <c r="AJ64">
        <v>0</v>
      </c>
      <c r="AK64">
        <v>69.669668000000001</v>
      </c>
      <c r="AL64">
        <v>12.782</v>
      </c>
      <c r="AM64">
        <v>0</v>
      </c>
      <c r="AN64">
        <v>0.75801200000000002</v>
      </c>
      <c r="AO64">
        <v>0</v>
      </c>
      <c r="AP64">
        <v>0</v>
      </c>
      <c r="AQ64">
        <v>0</v>
      </c>
      <c r="AR64">
        <v>32.015999999999998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2799.5544180000006</v>
      </c>
    </row>
    <row r="65" spans="1:117">
      <c r="A65" t="s">
        <v>107</v>
      </c>
      <c r="B65">
        <v>0</v>
      </c>
      <c r="C65">
        <v>0</v>
      </c>
      <c r="D65">
        <v>52.136839999999999</v>
      </c>
      <c r="E65">
        <v>0</v>
      </c>
      <c r="F65">
        <v>0</v>
      </c>
      <c r="G65">
        <v>84.266757999999996</v>
      </c>
      <c r="H65">
        <v>0</v>
      </c>
      <c r="I65">
        <v>0</v>
      </c>
      <c r="J65">
        <v>107.948757</v>
      </c>
      <c r="K65">
        <v>688.71594700000003</v>
      </c>
      <c r="L65">
        <v>449.87855300000001</v>
      </c>
      <c r="M65">
        <v>63.297353999999999</v>
      </c>
      <c r="N65">
        <v>62.192497000000003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40.936079999999997</v>
      </c>
      <c r="X65">
        <v>148.30237500000001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51.870005999999997</v>
      </c>
      <c r="AH65">
        <v>0</v>
      </c>
      <c r="AI65">
        <v>0</v>
      </c>
      <c r="AJ65">
        <v>0</v>
      </c>
      <c r="AK65">
        <v>69.669668000000001</v>
      </c>
      <c r="AL65">
        <v>25.564</v>
      </c>
      <c r="AM65">
        <v>0</v>
      </c>
      <c r="AN65">
        <v>0.75801200000000002</v>
      </c>
      <c r="AO65">
        <v>0</v>
      </c>
      <c r="AP65">
        <v>0.12809999999999999</v>
      </c>
      <c r="AQ65">
        <v>0</v>
      </c>
      <c r="AR65">
        <v>32.015999999999998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2800.4807179999998</v>
      </c>
    </row>
    <row r="66" spans="1:117">
      <c r="A66" t="s">
        <v>108</v>
      </c>
      <c r="B66">
        <v>0</v>
      </c>
      <c r="C66">
        <v>0</v>
      </c>
      <c r="D66">
        <v>52.136839999999999</v>
      </c>
      <c r="E66">
        <v>0</v>
      </c>
      <c r="F66">
        <v>0</v>
      </c>
      <c r="G66">
        <v>84.935542999999996</v>
      </c>
      <c r="H66">
        <v>0</v>
      </c>
      <c r="I66">
        <v>0</v>
      </c>
      <c r="J66">
        <v>107.948757</v>
      </c>
      <c r="K66">
        <v>688.71594700000003</v>
      </c>
      <c r="L66">
        <v>449.87855300000001</v>
      </c>
      <c r="M66">
        <v>63.297353999999999</v>
      </c>
      <c r="N66">
        <v>62.192497000000003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40.936079999999997</v>
      </c>
      <c r="X66">
        <v>148.30237500000001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51.870005999999997</v>
      </c>
      <c r="AH66">
        <v>0</v>
      </c>
      <c r="AI66">
        <v>0</v>
      </c>
      <c r="AJ66">
        <v>0</v>
      </c>
      <c r="AK66">
        <v>69.669668000000001</v>
      </c>
      <c r="AL66">
        <v>25.564</v>
      </c>
      <c r="AM66">
        <v>0</v>
      </c>
      <c r="AN66">
        <v>0.75801200000000002</v>
      </c>
      <c r="AO66">
        <v>0</v>
      </c>
      <c r="AP66">
        <v>0.12809999999999999</v>
      </c>
      <c r="AQ66">
        <v>0</v>
      </c>
      <c r="AR66">
        <v>32.015999999999998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2815.1988629999996</v>
      </c>
    </row>
    <row r="67" spans="1:117">
      <c r="A67" t="s">
        <v>109</v>
      </c>
      <c r="B67">
        <v>0</v>
      </c>
      <c r="C67">
        <v>0</v>
      </c>
      <c r="D67">
        <v>52.136839999999999</v>
      </c>
      <c r="E67">
        <v>0</v>
      </c>
      <c r="F67">
        <v>0</v>
      </c>
      <c r="G67">
        <v>84.935542999999996</v>
      </c>
      <c r="H67">
        <v>0</v>
      </c>
      <c r="I67">
        <v>0</v>
      </c>
      <c r="J67">
        <v>107.948757</v>
      </c>
      <c r="K67">
        <v>688.71594700000003</v>
      </c>
      <c r="L67">
        <v>449.87855300000001</v>
      </c>
      <c r="M67">
        <v>63.297353999999999</v>
      </c>
      <c r="N67">
        <v>62.192497000000003</v>
      </c>
      <c r="O67">
        <v>130.58071699999999</v>
      </c>
      <c r="P67">
        <v>143.345144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40.936079999999997</v>
      </c>
      <c r="X67">
        <v>148.30237500000001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51.870005999999997</v>
      </c>
      <c r="AH67">
        <v>0</v>
      </c>
      <c r="AI67">
        <v>0</v>
      </c>
      <c r="AJ67">
        <v>0</v>
      </c>
      <c r="AK67">
        <v>69.669668000000001</v>
      </c>
      <c r="AL67">
        <v>40.088999999999999</v>
      </c>
      <c r="AM67">
        <v>0</v>
      </c>
      <c r="AN67">
        <v>0.75801200000000002</v>
      </c>
      <c r="AO67">
        <v>0</v>
      </c>
      <c r="AP67">
        <v>0.12809999999999999</v>
      </c>
      <c r="AQ67">
        <v>0</v>
      </c>
      <c r="AR67">
        <v>32.015999999999998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2823.0800569999997</v>
      </c>
    </row>
    <row r="68" spans="1:117">
      <c r="A68" t="s">
        <v>110</v>
      </c>
      <c r="B68">
        <v>0</v>
      </c>
      <c r="C68">
        <v>0</v>
      </c>
      <c r="D68">
        <v>52.136839999999999</v>
      </c>
      <c r="E68">
        <v>0</v>
      </c>
      <c r="F68">
        <v>0</v>
      </c>
      <c r="G68">
        <v>84.935541999999998</v>
      </c>
      <c r="H68">
        <v>0</v>
      </c>
      <c r="I68">
        <v>0</v>
      </c>
      <c r="J68">
        <v>107.948757</v>
      </c>
      <c r="K68">
        <v>688.71594700000003</v>
      </c>
      <c r="L68">
        <v>449.87855300000001</v>
      </c>
      <c r="M68">
        <v>63.297353999999999</v>
      </c>
      <c r="N68">
        <v>62.192497000000003</v>
      </c>
      <c r="O68">
        <v>130.58071699999999</v>
      </c>
      <c r="P68">
        <v>143.345144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40.936079999999997</v>
      </c>
      <c r="X68">
        <v>148.30237500000001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51.870005999999997</v>
      </c>
      <c r="AH68">
        <v>0</v>
      </c>
      <c r="AI68">
        <v>0</v>
      </c>
      <c r="AJ68">
        <v>0</v>
      </c>
      <c r="AK68">
        <v>69.669668000000001</v>
      </c>
      <c r="AL68">
        <v>40.088999999999999</v>
      </c>
      <c r="AM68">
        <v>6.2478429999999996</v>
      </c>
      <c r="AN68">
        <v>0.75801200000000002</v>
      </c>
      <c r="AO68">
        <v>0</v>
      </c>
      <c r="AP68">
        <v>0.12809999999999999</v>
      </c>
      <c r="AQ68">
        <v>0</v>
      </c>
      <c r="AR68">
        <v>32.015999999999998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2829.3278990000003</v>
      </c>
    </row>
    <row r="69" spans="1:117">
      <c r="A69" t="s">
        <v>111</v>
      </c>
      <c r="B69">
        <v>0</v>
      </c>
      <c r="C69">
        <v>0</v>
      </c>
      <c r="D69">
        <v>52.136839999999999</v>
      </c>
      <c r="E69">
        <v>0</v>
      </c>
      <c r="F69">
        <v>0</v>
      </c>
      <c r="G69">
        <v>84.935542999999996</v>
      </c>
      <c r="H69">
        <v>0</v>
      </c>
      <c r="I69">
        <v>0</v>
      </c>
      <c r="J69">
        <v>107.948757</v>
      </c>
      <c r="K69">
        <v>688.71594700000003</v>
      </c>
      <c r="L69">
        <v>449.87855300000001</v>
      </c>
      <c r="M69">
        <v>63.297353999999999</v>
      </c>
      <c r="N69">
        <v>62.192497000000003</v>
      </c>
      <c r="O69">
        <v>130.58071699999999</v>
      </c>
      <c r="P69">
        <v>143.345144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40.936079999999997</v>
      </c>
      <c r="X69">
        <v>148.30237500000001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51.870005999999997</v>
      </c>
      <c r="AH69">
        <v>0</v>
      </c>
      <c r="AI69">
        <v>0</v>
      </c>
      <c r="AJ69">
        <v>0</v>
      </c>
      <c r="AK69">
        <v>69.669668000000001</v>
      </c>
      <c r="AL69">
        <v>40.088999999999999</v>
      </c>
      <c r="AM69">
        <v>9.5144819999999992</v>
      </c>
      <c r="AN69">
        <v>0.75801200000000002</v>
      </c>
      <c r="AO69">
        <v>0</v>
      </c>
      <c r="AP69">
        <v>0.12809999999999999</v>
      </c>
      <c r="AQ69">
        <v>0</v>
      </c>
      <c r="AR69">
        <v>32.015999999999998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2832.5945389999997</v>
      </c>
    </row>
    <row r="70" spans="1:117">
      <c r="A70" t="s">
        <v>112</v>
      </c>
      <c r="B70">
        <v>0</v>
      </c>
      <c r="C70">
        <v>0</v>
      </c>
      <c r="D70">
        <v>52.136839999999999</v>
      </c>
      <c r="E70">
        <v>0</v>
      </c>
      <c r="F70">
        <v>0</v>
      </c>
      <c r="G70">
        <v>84.935542999999996</v>
      </c>
      <c r="H70">
        <v>0</v>
      </c>
      <c r="I70">
        <v>0</v>
      </c>
      <c r="J70">
        <v>107.948757</v>
      </c>
      <c r="K70">
        <v>688.71594700000003</v>
      </c>
      <c r="L70">
        <v>449.87855300000001</v>
      </c>
      <c r="M70">
        <v>63.297353999999999</v>
      </c>
      <c r="N70">
        <v>62.192497000000003</v>
      </c>
      <c r="O70">
        <v>130.58071699999999</v>
      </c>
      <c r="P70">
        <v>143.345144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40.936079999999997</v>
      </c>
      <c r="X70">
        <v>148.30237500000001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51.870005999999997</v>
      </c>
      <c r="AH70">
        <v>0</v>
      </c>
      <c r="AI70">
        <v>0</v>
      </c>
      <c r="AJ70">
        <v>0</v>
      </c>
      <c r="AK70">
        <v>69.669668000000001</v>
      </c>
      <c r="AL70">
        <v>40.088999999999999</v>
      </c>
      <c r="AM70">
        <v>12.559116</v>
      </c>
      <c r="AN70">
        <v>0.75801200000000002</v>
      </c>
      <c r="AO70">
        <v>0</v>
      </c>
      <c r="AP70">
        <v>0.12809999999999999</v>
      </c>
      <c r="AQ70">
        <v>0</v>
      </c>
      <c r="AR70">
        <v>32.015999999999998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2835.6391729999996</v>
      </c>
    </row>
    <row r="71" spans="1:117">
      <c r="A71" t="s">
        <v>113</v>
      </c>
      <c r="B71">
        <v>0</v>
      </c>
      <c r="C71">
        <v>0</v>
      </c>
      <c r="D71">
        <v>52.136839999999999</v>
      </c>
      <c r="E71">
        <v>0</v>
      </c>
      <c r="F71">
        <v>0</v>
      </c>
      <c r="G71">
        <v>84.935542999999996</v>
      </c>
      <c r="H71">
        <v>0</v>
      </c>
      <c r="I71">
        <v>0</v>
      </c>
      <c r="J71">
        <v>108.62768</v>
      </c>
      <c r="K71">
        <v>688.71594700000003</v>
      </c>
      <c r="L71">
        <v>449.87855300000001</v>
      </c>
      <c r="M71">
        <v>63.297353999999999</v>
      </c>
      <c r="N71">
        <v>60.443849</v>
      </c>
      <c r="O71">
        <v>130.58071699999999</v>
      </c>
      <c r="P71">
        <v>143.345144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40.936079999999997</v>
      </c>
      <c r="X71">
        <v>148.30237500000001</v>
      </c>
      <c r="Y71">
        <v>0</v>
      </c>
      <c r="Z71">
        <v>6.5208000000000004</v>
      </c>
      <c r="AA71">
        <v>18.170000000000002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51.870005999999997</v>
      </c>
      <c r="AH71">
        <v>27.300806000000001</v>
      </c>
      <c r="AI71">
        <v>0</v>
      </c>
      <c r="AJ71">
        <v>0</v>
      </c>
      <c r="AK71">
        <v>69.669668000000001</v>
      </c>
      <c r="AL71">
        <v>25.564</v>
      </c>
      <c r="AM71">
        <v>18.800616999999999</v>
      </c>
      <c r="AN71">
        <v>0.75801200000000002</v>
      </c>
      <c r="AO71">
        <v>0</v>
      </c>
      <c r="AP71">
        <v>0.12809999999999999</v>
      </c>
      <c r="AQ71">
        <v>0</v>
      </c>
      <c r="AR71">
        <v>32.015999999999998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1.0472490000000001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2858.7546440000006</v>
      </c>
    </row>
    <row r="72" spans="1:117">
      <c r="A72" t="s">
        <v>114</v>
      </c>
      <c r="B72">
        <v>0</v>
      </c>
      <c r="C72">
        <v>0</v>
      </c>
      <c r="D72">
        <v>52.136839999999999</v>
      </c>
      <c r="E72">
        <v>0</v>
      </c>
      <c r="F72">
        <v>0</v>
      </c>
      <c r="G72">
        <v>84.935542999999996</v>
      </c>
      <c r="H72">
        <v>0</v>
      </c>
      <c r="I72">
        <v>0</v>
      </c>
      <c r="J72">
        <v>108.62768</v>
      </c>
      <c r="K72">
        <v>688.71594700000003</v>
      </c>
      <c r="L72">
        <v>449.87855300000001</v>
      </c>
      <c r="M72">
        <v>63.297353999999999</v>
      </c>
      <c r="N72">
        <v>60.443849</v>
      </c>
      <c r="O72">
        <v>130.58071699999999</v>
      </c>
      <c r="P72">
        <v>143.345144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40.936079999999997</v>
      </c>
      <c r="X72">
        <v>148.30237500000001</v>
      </c>
      <c r="Y72">
        <v>0</v>
      </c>
      <c r="Z72">
        <v>6.5208000000000004</v>
      </c>
      <c r="AA72">
        <v>18.170000000000002</v>
      </c>
      <c r="AB72">
        <v>0</v>
      </c>
      <c r="AC72">
        <v>0</v>
      </c>
      <c r="AD72">
        <v>0</v>
      </c>
      <c r="AE72">
        <v>19.725135000000002</v>
      </c>
      <c r="AF72">
        <v>9.222505</v>
      </c>
      <c r="AG72">
        <v>51.870005999999997</v>
      </c>
      <c r="AH72">
        <v>27.412237999999999</v>
      </c>
      <c r="AI72">
        <v>0</v>
      </c>
      <c r="AJ72">
        <v>0</v>
      </c>
      <c r="AK72">
        <v>69.669668000000001</v>
      </c>
      <c r="AL72">
        <v>25.564</v>
      </c>
      <c r="AM72">
        <v>18.800616999999999</v>
      </c>
      <c r="AN72">
        <v>0.75801200000000002</v>
      </c>
      <c r="AO72">
        <v>0</v>
      </c>
      <c r="AP72">
        <v>0.12809999999999999</v>
      </c>
      <c r="AQ72">
        <v>0</v>
      </c>
      <c r="AR72">
        <v>32.015999999999998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1.0626500000000001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2858.8814769999999</v>
      </c>
    </row>
    <row r="73" spans="1:117">
      <c r="A73" t="s">
        <v>115</v>
      </c>
      <c r="B73">
        <v>0</v>
      </c>
      <c r="C73">
        <v>0</v>
      </c>
      <c r="D73">
        <v>52.136839999999999</v>
      </c>
      <c r="E73">
        <v>0</v>
      </c>
      <c r="F73">
        <v>0</v>
      </c>
      <c r="G73">
        <v>84.935542999999996</v>
      </c>
      <c r="H73">
        <v>0</v>
      </c>
      <c r="I73">
        <v>0</v>
      </c>
      <c r="J73">
        <v>108.62768</v>
      </c>
      <c r="K73">
        <v>688.71594700000003</v>
      </c>
      <c r="L73">
        <v>473.61884600000002</v>
      </c>
      <c r="M73">
        <v>63.297353999999999</v>
      </c>
      <c r="N73">
        <v>60.443849</v>
      </c>
      <c r="O73">
        <v>130.58071699999999</v>
      </c>
      <c r="P73">
        <v>143.345144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40.936079999999997</v>
      </c>
      <c r="X73">
        <v>148.30237500000001</v>
      </c>
      <c r="Y73">
        <v>0</v>
      </c>
      <c r="Z73">
        <v>6.5208000000000004</v>
      </c>
      <c r="AA73">
        <v>28.09872</v>
      </c>
      <c r="AB73">
        <v>0</v>
      </c>
      <c r="AC73">
        <v>0</v>
      </c>
      <c r="AD73">
        <v>0</v>
      </c>
      <c r="AE73">
        <v>19.725135000000002</v>
      </c>
      <c r="AF73">
        <v>9.222505</v>
      </c>
      <c r="AG73">
        <v>51.870005999999997</v>
      </c>
      <c r="AH73">
        <v>55.047339000000001</v>
      </c>
      <c r="AI73">
        <v>0</v>
      </c>
      <c r="AJ73">
        <v>0</v>
      </c>
      <c r="AK73">
        <v>69.669668000000001</v>
      </c>
      <c r="AL73">
        <v>12.782</v>
      </c>
      <c r="AM73">
        <v>18.800616999999999</v>
      </c>
      <c r="AN73">
        <v>0.75801200000000002</v>
      </c>
      <c r="AO73">
        <v>0</v>
      </c>
      <c r="AP73">
        <v>0.12809999999999999</v>
      </c>
      <c r="AQ73">
        <v>12.74901</v>
      </c>
      <c r="AR73">
        <v>32.015999999999998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1.990804</v>
      </c>
      <c r="BA73">
        <v>2.1253000000000002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2923.2060550000006</v>
      </c>
    </row>
    <row r="74" spans="1:117">
      <c r="A74" t="s">
        <v>116</v>
      </c>
      <c r="B74">
        <v>0</v>
      </c>
      <c r="C74">
        <v>0</v>
      </c>
      <c r="D74">
        <v>52.136839999999999</v>
      </c>
      <c r="E74">
        <v>0</v>
      </c>
      <c r="F74">
        <v>0</v>
      </c>
      <c r="G74">
        <v>84.935542999999996</v>
      </c>
      <c r="H74">
        <v>0</v>
      </c>
      <c r="I74">
        <v>0</v>
      </c>
      <c r="J74">
        <v>108.62768</v>
      </c>
      <c r="K74">
        <v>688.71594700000003</v>
      </c>
      <c r="L74">
        <v>485.488992</v>
      </c>
      <c r="M74">
        <v>63.297353999999999</v>
      </c>
      <c r="N74">
        <v>60.443849</v>
      </c>
      <c r="O74">
        <v>130.58071699999999</v>
      </c>
      <c r="P74">
        <v>143.345144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40.936079999999997</v>
      </c>
      <c r="X74">
        <v>148.30237500000001</v>
      </c>
      <c r="Y74">
        <v>0</v>
      </c>
      <c r="Z74">
        <v>6.5208000000000004</v>
      </c>
      <c r="AA74">
        <v>28.09872</v>
      </c>
      <c r="AB74">
        <v>4.0907410000000004</v>
      </c>
      <c r="AC74">
        <v>0</v>
      </c>
      <c r="AD74">
        <v>0</v>
      </c>
      <c r="AE74">
        <v>19.725135000000002</v>
      </c>
      <c r="AF74">
        <v>9.222505</v>
      </c>
      <c r="AG74">
        <v>51.870005999999997</v>
      </c>
      <c r="AH74">
        <v>55.047339000000001</v>
      </c>
      <c r="AI74">
        <v>0</v>
      </c>
      <c r="AJ74">
        <v>0</v>
      </c>
      <c r="AK74">
        <v>69.669668000000001</v>
      </c>
      <c r="AL74">
        <v>12.782</v>
      </c>
      <c r="AM74">
        <v>18.800616999999999</v>
      </c>
      <c r="AN74">
        <v>0.75801200000000002</v>
      </c>
      <c r="AO74">
        <v>0</v>
      </c>
      <c r="AP74">
        <v>0</v>
      </c>
      <c r="AQ74">
        <v>25.498018999999999</v>
      </c>
      <c r="AR74">
        <v>32.015999999999998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2.10791</v>
      </c>
      <c r="BA74">
        <v>2.1253000000000002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2951.9049570000011</v>
      </c>
    </row>
    <row r="75" spans="1:117">
      <c r="A75" t="s">
        <v>117</v>
      </c>
      <c r="B75">
        <v>0</v>
      </c>
      <c r="C75">
        <v>0</v>
      </c>
      <c r="D75">
        <v>52.136839999999999</v>
      </c>
      <c r="E75">
        <v>0</v>
      </c>
      <c r="F75">
        <v>0</v>
      </c>
      <c r="G75">
        <v>84.935542999999996</v>
      </c>
      <c r="H75">
        <v>0</v>
      </c>
      <c r="I75">
        <v>0</v>
      </c>
      <c r="J75">
        <v>108.62768</v>
      </c>
      <c r="K75">
        <v>688.71594700000003</v>
      </c>
      <c r="L75">
        <v>485.488992</v>
      </c>
      <c r="M75">
        <v>80.176648</v>
      </c>
      <c r="N75">
        <v>60.443849</v>
      </c>
      <c r="O75">
        <v>130.58071699999999</v>
      </c>
      <c r="P75">
        <v>143.345144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40.936079999999997</v>
      </c>
      <c r="X75">
        <v>148.30237500000001</v>
      </c>
      <c r="Y75">
        <v>0</v>
      </c>
      <c r="Z75">
        <v>13.041600000000001</v>
      </c>
      <c r="AA75">
        <v>28.09872</v>
      </c>
      <c r="AB75">
        <v>16.133883000000001</v>
      </c>
      <c r="AC75">
        <v>11.598717000000001</v>
      </c>
      <c r="AD75">
        <v>10.884034</v>
      </c>
      <c r="AE75">
        <v>19.725135000000002</v>
      </c>
      <c r="AF75">
        <v>9.222505</v>
      </c>
      <c r="AG75">
        <v>51.870005999999997</v>
      </c>
      <c r="AH75">
        <v>82.571008000000006</v>
      </c>
      <c r="AI75">
        <v>0</v>
      </c>
      <c r="AJ75">
        <v>0</v>
      </c>
      <c r="AK75">
        <v>69.669668000000001</v>
      </c>
      <c r="AL75">
        <v>12.782</v>
      </c>
      <c r="AM75">
        <v>18.800616999999999</v>
      </c>
      <c r="AN75">
        <v>0.75801200000000002</v>
      </c>
      <c r="AO75">
        <v>0</v>
      </c>
      <c r="AP75">
        <v>0</v>
      </c>
      <c r="AQ75">
        <v>25.498018999999999</v>
      </c>
      <c r="AR75">
        <v>32.015999999999998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4.6374019999999998</v>
      </c>
      <c r="BA75">
        <v>3.1879490000000001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3040.9467540000001</v>
      </c>
    </row>
    <row r="76" spans="1:117">
      <c r="A76" t="s">
        <v>118</v>
      </c>
      <c r="B76">
        <v>0</v>
      </c>
      <c r="C76">
        <v>0</v>
      </c>
      <c r="D76">
        <v>52.136839999999999</v>
      </c>
      <c r="E76">
        <v>0</v>
      </c>
      <c r="F76">
        <v>0</v>
      </c>
      <c r="G76">
        <v>84.935542999999996</v>
      </c>
      <c r="H76">
        <v>0</v>
      </c>
      <c r="I76">
        <v>0</v>
      </c>
      <c r="J76">
        <v>108.62768</v>
      </c>
      <c r="K76">
        <v>688.71594700000003</v>
      </c>
      <c r="L76">
        <v>497.35913900000003</v>
      </c>
      <c r="M76">
        <v>97.055942999999999</v>
      </c>
      <c r="N76">
        <v>60.443849</v>
      </c>
      <c r="O76">
        <v>130.58071699999999</v>
      </c>
      <c r="P76">
        <v>143.345144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40.936079999999997</v>
      </c>
      <c r="X76">
        <v>148.30237500000001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51.870005999999997</v>
      </c>
      <c r="AH76">
        <v>110.094678</v>
      </c>
      <c r="AI76">
        <v>0</v>
      </c>
      <c r="AJ76">
        <v>0</v>
      </c>
      <c r="AK76">
        <v>69.669668000000001</v>
      </c>
      <c r="AL76">
        <v>12.782</v>
      </c>
      <c r="AM76">
        <v>18.800616999999999</v>
      </c>
      <c r="AN76">
        <v>0.75801200000000002</v>
      </c>
      <c r="AO76">
        <v>0</v>
      </c>
      <c r="AP76">
        <v>0</v>
      </c>
      <c r="AQ76">
        <v>38.247028999999998</v>
      </c>
      <c r="AR76">
        <v>32.015999999999998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4.2505990000000002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3165.1862890000002</v>
      </c>
    </row>
    <row r="77" spans="1:117">
      <c r="A77" t="s">
        <v>119</v>
      </c>
      <c r="B77">
        <v>0</v>
      </c>
      <c r="C77">
        <v>0</v>
      </c>
      <c r="D77">
        <v>52.136839999999999</v>
      </c>
      <c r="E77">
        <v>0</v>
      </c>
      <c r="F77">
        <v>0</v>
      </c>
      <c r="G77">
        <v>84.935542999999996</v>
      </c>
      <c r="H77">
        <v>0</v>
      </c>
      <c r="I77">
        <v>0</v>
      </c>
      <c r="J77">
        <v>108.62768</v>
      </c>
      <c r="K77">
        <v>688.71594700000003</v>
      </c>
      <c r="L77">
        <v>497.35913900000003</v>
      </c>
      <c r="M77">
        <v>97.055942999999999</v>
      </c>
      <c r="N77">
        <v>60.443849</v>
      </c>
      <c r="O77">
        <v>130.58071699999999</v>
      </c>
      <c r="P77">
        <v>143.345144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40.936079999999997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51.870005999999997</v>
      </c>
      <c r="AH77">
        <v>137.618347</v>
      </c>
      <c r="AI77">
        <v>0</v>
      </c>
      <c r="AJ77">
        <v>0</v>
      </c>
      <c r="AK77">
        <v>69.669668000000001</v>
      </c>
      <c r="AL77">
        <v>12.782</v>
      </c>
      <c r="AM77">
        <v>18.838674000000001</v>
      </c>
      <c r="AN77">
        <v>0.75801200000000002</v>
      </c>
      <c r="AO77">
        <v>0</v>
      </c>
      <c r="AP77">
        <v>5.8925999999999998</v>
      </c>
      <c r="AQ77">
        <v>52.589664999999997</v>
      </c>
      <c r="AR77">
        <v>32.015999999999998</v>
      </c>
      <c r="AS77">
        <v>38.989905999999998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3304.0921759999997</v>
      </c>
    </row>
    <row r="78" spans="1:117">
      <c r="A78" t="s">
        <v>120</v>
      </c>
      <c r="B78">
        <v>0</v>
      </c>
      <c r="C78">
        <v>0</v>
      </c>
      <c r="D78">
        <v>52.136839999999999</v>
      </c>
      <c r="E78">
        <v>0</v>
      </c>
      <c r="F78">
        <v>0</v>
      </c>
      <c r="G78">
        <v>84.935542999999996</v>
      </c>
      <c r="H78">
        <v>0</v>
      </c>
      <c r="I78">
        <v>0</v>
      </c>
      <c r="J78">
        <v>108.62768</v>
      </c>
      <c r="K78">
        <v>688.71594700000003</v>
      </c>
      <c r="L78">
        <v>509.229285</v>
      </c>
      <c r="M78">
        <v>97.055942999999999</v>
      </c>
      <c r="N78">
        <v>60.443849</v>
      </c>
      <c r="O78">
        <v>130.58071699999999</v>
      </c>
      <c r="P78">
        <v>143.345144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40.936079999999997</v>
      </c>
      <c r="X78">
        <v>148.30237500000001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51.870005999999997</v>
      </c>
      <c r="AH78">
        <v>137.618347</v>
      </c>
      <c r="AI78">
        <v>3.814368</v>
      </c>
      <c r="AJ78">
        <v>0</v>
      </c>
      <c r="AK78">
        <v>69.669668000000001</v>
      </c>
      <c r="AL78">
        <v>26.725999999999999</v>
      </c>
      <c r="AM78">
        <v>18.838674000000001</v>
      </c>
      <c r="AN78">
        <v>0.75801200000000002</v>
      </c>
      <c r="AO78">
        <v>0</v>
      </c>
      <c r="AP78">
        <v>5.8925999999999998</v>
      </c>
      <c r="AQ78">
        <v>52.589664999999997</v>
      </c>
      <c r="AR78">
        <v>32.015999999999998</v>
      </c>
      <c r="AS78">
        <v>38.989905999999998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9.2748030000000004</v>
      </c>
      <c r="BA78">
        <v>5.3132479999999997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3344.6802639999996</v>
      </c>
    </row>
    <row r="79" spans="1:117">
      <c r="A79" t="s">
        <v>121</v>
      </c>
      <c r="B79">
        <v>0</v>
      </c>
      <c r="C79">
        <v>0</v>
      </c>
      <c r="D79">
        <v>52.527867000000001</v>
      </c>
      <c r="E79">
        <v>0</v>
      </c>
      <c r="F79">
        <v>0</v>
      </c>
      <c r="G79">
        <v>84.935542999999996</v>
      </c>
      <c r="H79">
        <v>0</v>
      </c>
      <c r="I79">
        <v>0</v>
      </c>
      <c r="J79">
        <v>108.62768</v>
      </c>
      <c r="K79">
        <v>688.71594700000003</v>
      </c>
      <c r="L79">
        <v>509.229285</v>
      </c>
      <c r="M79">
        <v>97.055942999999999</v>
      </c>
      <c r="N79">
        <v>60.443849</v>
      </c>
      <c r="O79">
        <v>130.58071699999999</v>
      </c>
      <c r="P79">
        <v>143.345144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40.936079999999997</v>
      </c>
      <c r="X79">
        <v>148.30237500000001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51.870005999999997</v>
      </c>
      <c r="AH79">
        <v>137.618347</v>
      </c>
      <c r="AI79">
        <v>19.596695</v>
      </c>
      <c r="AJ79">
        <v>0</v>
      </c>
      <c r="AK79">
        <v>69.669668000000001</v>
      </c>
      <c r="AL79">
        <v>79.376220000000004</v>
      </c>
      <c r="AM79">
        <v>18.838674000000001</v>
      </c>
      <c r="AN79">
        <v>0.75801200000000002</v>
      </c>
      <c r="AO79">
        <v>0</v>
      </c>
      <c r="AP79">
        <v>5.8925999999999998</v>
      </c>
      <c r="AQ79">
        <v>52.589664999999997</v>
      </c>
      <c r="AR79">
        <v>32.015999999999998</v>
      </c>
      <c r="AS79">
        <v>38.989905999999998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9.2748030000000004</v>
      </c>
      <c r="BA79">
        <v>5.3132479999999997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3413.5038379999996</v>
      </c>
    </row>
    <row r="80" spans="1:117">
      <c r="A80" t="s">
        <v>122</v>
      </c>
      <c r="B80">
        <v>0</v>
      </c>
      <c r="C80">
        <v>0</v>
      </c>
      <c r="D80">
        <v>52.527867000000001</v>
      </c>
      <c r="E80">
        <v>0</v>
      </c>
      <c r="F80">
        <v>0</v>
      </c>
      <c r="G80">
        <v>84.935542999999996</v>
      </c>
      <c r="H80">
        <v>0</v>
      </c>
      <c r="I80">
        <v>0</v>
      </c>
      <c r="J80">
        <v>108.62768</v>
      </c>
      <c r="K80">
        <v>688.71594700000003</v>
      </c>
      <c r="L80">
        <v>521.09943199999998</v>
      </c>
      <c r="M80">
        <v>97.055942999999999</v>
      </c>
      <c r="N80">
        <v>60.443849</v>
      </c>
      <c r="O80">
        <v>130.58071699999999</v>
      </c>
      <c r="P80">
        <v>143.345144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40.936079999999997</v>
      </c>
      <c r="X80">
        <v>148.30237500000001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51.870005999999997</v>
      </c>
      <c r="AH80">
        <v>137.618347</v>
      </c>
      <c r="AI80">
        <v>19.596695</v>
      </c>
      <c r="AJ80">
        <v>0</v>
      </c>
      <c r="AK80">
        <v>69.669668000000001</v>
      </c>
      <c r="AL80">
        <v>79.376220000000004</v>
      </c>
      <c r="AM80">
        <v>18.838674000000001</v>
      </c>
      <c r="AN80">
        <v>0.75801200000000002</v>
      </c>
      <c r="AO80">
        <v>0</v>
      </c>
      <c r="AP80">
        <v>5.8925999999999998</v>
      </c>
      <c r="AQ80">
        <v>52.589664999999997</v>
      </c>
      <c r="AR80">
        <v>32.015999999999998</v>
      </c>
      <c r="AS80">
        <v>38.989905999999998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5.3132479999999997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3425.3739850000002</v>
      </c>
    </row>
    <row r="81" spans="1:117">
      <c r="A81" t="s">
        <v>123</v>
      </c>
      <c r="B81">
        <v>0</v>
      </c>
      <c r="C81">
        <v>0</v>
      </c>
      <c r="D81">
        <v>52.527867000000001</v>
      </c>
      <c r="E81">
        <v>0</v>
      </c>
      <c r="F81">
        <v>0</v>
      </c>
      <c r="G81">
        <v>84.935542999999996</v>
      </c>
      <c r="H81">
        <v>0</v>
      </c>
      <c r="I81">
        <v>0</v>
      </c>
      <c r="J81">
        <v>108.62768</v>
      </c>
      <c r="K81">
        <v>688.71594700000003</v>
      </c>
      <c r="L81">
        <v>521.09943199999998</v>
      </c>
      <c r="M81">
        <v>97.055942999999999</v>
      </c>
      <c r="N81">
        <v>60.443849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51.870005999999997</v>
      </c>
      <c r="AH81">
        <v>137.618347</v>
      </c>
      <c r="AI81">
        <v>19.596695</v>
      </c>
      <c r="AJ81">
        <v>0</v>
      </c>
      <c r="AK81">
        <v>69.669668000000001</v>
      </c>
      <c r="AL81">
        <v>79.376220000000004</v>
      </c>
      <c r="AM81">
        <v>18.838674000000001</v>
      </c>
      <c r="AN81">
        <v>0.75801200000000002</v>
      </c>
      <c r="AO81">
        <v>0</v>
      </c>
      <c r="AP81">
        <v>5.8925999999999998</v>
      </c>
      <c r="AQ81">
        <v>52.589664999999997</v>
      </c>
      <c r="AR81">
        <v>32.015999999999998</v>
      </c>
      <c r="AS81">
        <v>38.989905999999998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8.7126940000000008</v>
      </c>
      <c r="BA81">
        <v>5.3132479999999997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3446.1411870000002</v>
      </c>
    </row>
    <row r="82" spans="1:117">
      <c r="A82" t="s">
        <v>124</v>
      </c>
      <c r="B82">
        <v>0</v>
      </c>
      <c r="C82">
        <v>0</v>
      </c>
      <c r="D82">
        <v>52.527867000000001</v>
      </c>
      <c r="E82">
        <v>0</v>
      </c>
      <c r="F82">
        <v>0</v>
      </c>
      <c r="G82">
        <v>84.935542999999996</v>
      </c>
      <c r="H82">
        <v>0</v>
      </c>
      <c r="I82">
        <v>0</v>
      </c>
      <c r="J82">
        <v>108.62768</v>
      </c>
      <c r="K82">
        <v>688.71594700000003</v>
      </c>
      <c r="L82">
        <v>532.96957799999996</v>
      </c>
      <c r="M82">
        <v>97.055942999999999</v>
      </c>
      <c r="N82">
        <v>60.443849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51.870005999999997</v>
      </c>
      <c r="AH82">
        <v>137.618347</v>
      </c>
      <c r="AI82">
        <v>19.596695</v>
      </c>
      <c r="AJ82">
        <v>0</v>
      </c>
      <c r="AK82">
        <v>69.669668000000001</v>
      </c>
      <c r="AL82">
        <v>79.376220000000004</v>
      </c>
      <c r="AM82">
        <v>18.838674000000001</v>
      </c>
      <c r="AN82">
        <v>0.75801200000000002</v>
      </c>
      <c r="AO82">
        <v>0</v>
      </c>
      <c r="AP82">
        <v>5.8925999999999998</v>
      </c>
      <c r="AQ82">
        <v>52.589664999999997</v>
      </c>
      <c r="AR82">
        <v>32.015999999999998</v>
      </c>
      <c r="AS82">
        <v>38.989905999999998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8.1974269999999994</v>
      </c>
      <c r="BA82">
        <v>5.3132479999999997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3446.612032</v>
      </c>
    </row>
    <row r="83" spans="1:117">
      <c r="A83" t="s">
        <v>125</v>
      </c>
      <c r="B83">
        <v>0</v>
      </c>
      <c r="C83">
        <v>0</v>
      </c>
      <c r="D83">
        <v>52.527867000000001</v>
      </c>
      <c r="E83">
        <v>0</v>
      </c>
      <c r="F83">
        <v>0</v>
      </c>
      <c r="G83">
        <v>84.935542999999996</v>
      </c>
      <c r="H83">
        <v>0</v>
      </c>
      <c r="I83">
        <v>0</v>
      </c>
      <c r="J83">
        <v>108.62768</v>
      </c>
      <c r="K83">
        <v>688.71594700000003</v>
      </c>
      <c r="L83">
        <v>532.96957799999996</v>
      </c>
      <c r="M83">
        <v>97.055942999999999</v>
      </c>
      <c r="N83">
        <v>60.443849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51.870005999999997</v>
      </c>
      <c r="AH83">
        <v>137.618347</v>
      </c>
      <c r="AI83">
        <v>19.596695</v>
      </c>
      <c r="AJ83">
        <v>0</v>
      </c>
      <c r="AK83">
        <v>69.669668000000001</v>
      </c>
      <c r="AL83">
        <v>26.725999999999999</v>
      </c>
      <c r="AM83">
        <v>18.838674000000001</v>
      </c>
      <c r="AN83">
        <v>0.75801200000000002</v>
      </c>
      <c r="AO83">
        <v>0</v>
      </c>
      <c r="AP83">
        <v>5.8925999999999998</v>
      </c>
      <c r="AQ83">
        <v>52.589664999999997</v>
      </c>
      <c r="AR83">
        <v>32.015999999999998</v>
      </c>
      <c r="AS83">
        <v>38.989905999999998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8.1974269999999994</v>
      </c>
      <c r="BA83">
        <v>5.3132479999999997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3393.961812</v>
      </c>
    </row>
    <row r="84" spans="1:117">
      <c r="A84" t="s">
        <v>126</v>
      </c>
      <c r="B84">
        <v>0</v>
      </c>
      <c r="C84">
        <v>0</v>
      </c>
      <c r="D84">
        <v>52.527867000000001</v>
      </c>
      <c r="E84">
        <v>0</v>
      </c>
      <c r="F84">
        <v>0</v>
      </c>
      <c r="G84">
        <v>84.935542999999996</v>
      </c>
      <c r="H84">
        <v>0</v>
      </c>
      <c r="I84">
        <v>0</v>
      </c>
      <c r="J84">
        <v>108.62768</v>
      </c>
      <c r="K84">
        <v>688.71594700000003</v>
      </c>
      <c r="L84">
        <v>544.83972500000004</v>
      </c>
      <c r="M84">
        <v>97.055942999999999</v>
      </c>
      <c r="N84">
        <v>60.443849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51.870005999999997</v>
      </c>
      <c r="AH84">
        <v>137.618347</v>
      </c>
      <c r="AI84">
        <v>3.814368</v>
      </c>
      <c r="AJ84">
        <v>0</v>
      </c>
      <c r="AK84">
        <v>69.669668000000001</v>
      </c>
      <c r="AL84">
        <v>12.782</v>
      </c>
      <c r="AM84">
        <v>18.838674000000001</v>
      </c>
      <c r="AN84">
        <v>0.75801200000000002</v>
      </c>
      <c r="AO84">
        <v>0</v>
      </c>
      <c r="AP84">
        <v>5.8925999999999998</v>
      </c>
      <c r="AQ84">
        <v>52.589664999999997</v>
      </c>
      <c r="AR84">
        <v>32.015999999999998</v>
      </c>
      <c r="AS84">
        <v>38.989905999999998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6.9561019999999996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3374.8643070000003</v>
      </c>
    </row>
    <row r="85" spans="1:117">
      <c r="A85" t="s">
        <v>127</v>
      </c>
      <c r="B85">
        <v>0</v>
      </c>
      <c r="C85">
        <v>0</v>
      </c>
      <c r="D85">
        <v>52.527867000000001</v>
      </c>
      <c r="E85">
        <v>0</v>
      </c>
      <c r="F85">
        <v>0</v>
      </c>
      <c r="G85">
        <v>84.935542999999996</v>
      </c>
      <c r="H85">
        <v>0</v>
      </c>
      <c r="I85">
        <v>0</v>
      </c>
      <c r="J85">
        <v>108.62768</v>
      </c>
      <c r="K85">
        <v>688.71594700000003</v>
      </c>
      <c r="L85">
        <v>556.70987100000002</v>
      </c>
      <c r="M85">
        <v>97.055942999999999</v>
      </c>
      <c r="N85">
        <v>60.443849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21.717708999999999</v>
      </c>
      <c r="AE85">
        <v>19.725135000000002</v>
      </c>
      <c r="AF85">
        <v>9.222505</v>
      </c>
      <c r="AG85">
        <v>51.870005999999997</v>
      </c>
      <c r="AH85">
        <v>110.094678</v>
      </c>
      <c r="AI85">
        <v>0</v>
      </c>
      <c r="AJ85">
        <v>0</v>
      </c>
      <c r="AK85">
        <v>69.669668000000001</v>
      </c>
      <c r="AL85">
        <v>2.3239999999999998</v>
      </c>
      <c r="AM85">
        <v>18.800616999999999</v>
      </c>
      <c r="AN85">
        <v>0.75801200000000002</v>
      </c>
      <c r="AO85">
        <v>0</v>
      </c>
      <c r="AP85">
        <v>0</v>
      </c>
      <c r="AQ85">
        <v>52.589664999999997</v>
      </c>
      <c r="AR85">
        <v>32.015999999999998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4.6374019999999998</v>
      </c>
      <c r="BA85">
        <v>4.2505990000000002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3249.091625</v>
      </c>
    </row>
    <row r="86" spans="1:117">
      <c r="A86" t="s">
        <v>128</v>
      </c>
      <c r="B86">
        <v>0</v>
      </c>
      <c r="C86">
        <v>0</v>
      </c>
      <c r="D86">
        <v>52.527867000000001</v>
      </c>
      <c r="E86">
        <v>0</v>
      </c>
      <c r="F86">
        <v>0</v>
      </c>
      <c r="G86">
        <v>84.935542999999996</v>
      </c>
      <c r="H86">
        <v>0</v>
      </c>
      <c r="I86">
        <v>0</v>
      </c>
      <c r="J86">
        <v>108.62768</v>
      </c>
      <c r="K86">
        <v>688.71594700000003</v>
      </c>
      <c r="L86">
        <v>556.70987100000002</v>
      </c>
      <c r="M86">
        <v>97.055942999999999</v>
      </c>
      <c r="N86">
        <v>60.443849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10.884034</v>
      </c>
      <c r="AE86">
        <v>0</v>
      </c>
      <c r="AF86">
        <v>9.222505</v>
      </c>
      <c r="AG86">
        <v>51.870005999999997</v>
      </c>
      <c r="AH86">
        <v>110.094678</v>
      </c>
      <c r="AI86">
        <v>0</v>
      </c>
      <c r="AJ86">
        <v>0</v>
      </c>
      <c r="AK86">
        <v>69.669668000000001</v>
      </c>
      <c r="AL86">
        <v>2.3239999999999998</v>
      </c>
      <c r="AM86">
        <v>18.800616999999999</v>
      </c>
      <c r="AN86">
        <v>0.75801200000000002</v>
      </c>
      <c r="AO86">
        <v>0</v>
      </c>
      <c r="AP86">
        <v>0</v>
      </c>
      <c r="AQ86">
        <v>52.589664999999997</v>
      </c>
      <c r="AR86">
        <v>32.015999999999998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4.6374019999999998</v>
      </c>
      <c r="BA86">
        <v>4.2505990000000002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3218.532815</v>
      </c>
    </row>
    <row r="87" spans="1:117">
      <c r="A87" t="s">
        <v>129</v>
      </c>
      <c r="B87">
        <v>0</v>
      </c>
      <c r="C87">
        <v>0</v>
      </c>
      <c r="D87">
        <v>52.527867000000001</v>
      </c>
      <c r="E87">
        <v>0</v>
      </c>
      <c r="F87">
        <v>0</v>
      </c>
      <c r="G87">
        <v>84.935542999999996</v>
      </c>
      <c r="H87">
        <v>0</v>
      </c>
      <c r="I87">
        <v>0</v>
      </c>
      <c r="J87">
        <v>108.62768</v>
      </c>
      <c r="K87">
        <v>688.71594700000003</v>
      </c>
      <c r="L87">
        <v>568.580018</v>
      </c>
      <c r="M87">
        <v>97.055942999999999</v>
      </c>
      <c r="N87">
        <v>60.443849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6.5208000000000004</v>
      </c>
      <c r="AA87">
        <v>28.09872</v>
      </c>
      <c r="AB87">
        <v>48.499828000000001</v>
      </c>
      <c r="AC87">
        <v>23.197434999999999</v>
      </c>
      <c r="AD87">
        <v>0</v>
      </c>
      <c r="AE87">
        <v>0</v>
      </c>
      <c r="AF87">
        <v>9.222505</v>
      </c>
      <c r="AG87">
        <v>51.870005999999997</v>
      </c>
      <c r="AH87">
        <v>89.145488</v>
      </c>
      <c r="AI87">
        <v>0</v>
      </c>
      <c r="AJ87">
        <v>0</v>
      </c>
      <c r="AK87">
        <v>69.669668000000001</v>
      </c>
      <c r="AL87">
        <v>2.3239999999999998</v>
      </c>
      <c r="AM87">
        <v>18.800616999999999</v>
      </c>
      <c r="AN87">
        <v>0.75801200000000002</v>
      </c>
      <c r="AO87">
        <v>0</v>
      </c>
      <c r="AP87">
        <v>0</v>
      </c>
      <c r="AQ87">
        <v>52.589664999999997</v>
      </c>
      <c r="AR87">
        <v>32.015999999999998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4.6374019999999998</v>
      </c>
      <c r="BA87">
        <v>3.434361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3183.7041400000003</v>
      </c>
    </row>
    <row r="88" spans="1:117">
      <c r="A88" t="s">
        <v>130</v>
      </c>
      <c r="B88">
        <v>0</v>
      </c>
      <c r="C88">
        <v>0</v>
      </c>
      <c r="D88">
        <v>52.527867000000001</v>
      </c>
      <c r="E88">
        <v>0</v>
      </c>
      <c r="F88">
        <v>0</v>
      </c>
      <c r="G88">
        <v>84.935542999999996</v>
      </c>
      <c r="H88">
        <v>0</v>
      </c>
      <c r="I88">
        <v>0</v>
      </c>
      <c r="J88">
        <v>108.62768</v>
      </c>
      <c r="K88">
        <v>688.71594700000003</v>
      </c>
      <c r="L88">
        <v>580.45016399999997</v>
      </c>
      <c r="M88">
        <v>97.055942999999999</v>
      </c>
      <c r="N88">
        <v>60.443849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6.5208000000000004</v>
      </c>
      <c r="AA88">
        <v>28.09872</v>
      </c>
      <c r="AB88">
        <v>48.499828000000001</v>
      </c>
      <c r="AC88">
        <v>23.197434999999999</v>
      </c>
      <c r="AD88">
        <v>0</v>
      </c>
      <c r="AE88">
        <v>0</v>
      </c>
      <c r="AF88">
        <v>9.222505</v>
      </c>
      <c r="AG88">
        <v>51.870005999999997</v>
      </c>
      <c r="AH88">
        <v>88.922624999999996</v>
      </c>
      <c r="AI88">
        <v>0</v>
      </c>
      <c r="AJ88">
        <v>0</v>
      </c>
      <c r="AK88">
        <v>69.669668000000001</v>
      </c>
      <c r="AL88">
        <v>2.3239999999999998</v>
      </c>
      <c r="AM88">
        <v>18.800616999999999</v>
      </c>
      <c r="AN88">
        <v>0.75801200000000002</v>
      </c>
      <c r="AO88">
        <v>0</v>
      </c>
      <c r="AP88">
        <v>0</v>
      </c>
      <c r="AQ88">
        <v>52.589664999999997</v>
      </c>
      <c r="AR88">
        <v>32.015999999999998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4.6374019999999998</v>
      </c>
      <c r="BA88">
        <v>3.434361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3195.3514230000001</v>
      </c>
    </row>
    <row r="89" spans="1:117">
      <c r="A89" t="s">
        <v>131</v>
      </c>
      <c r="B89">
        <v>0</v>
      </c>
      <c r="C89">
        <v>0</v>
      </c>
      <c r="D89">
        <v>52.527867000000001</v>
      </c>
      <c r="E89">
        <v>0</v>
      </c>
      <c r="F89">
        <v>0</v>
      </c>
      <c r="G89">
        <v>84.935542999999996</v>
      </c>
      <c r="H89">
        <v>0</v>
      </c>
      <c r="I89">
        <v>0</v>
      </c>
      <c r="J89">
        <v>108.62768</v>
      </c>
      <c r="K89">
        <v>688.71594700000003</v>
      </c>
      <c r="L89">
        <v>592.32031099999995</v>
      </c>
      <c r="M89">
        <v>97.055942999999999</v>
      </c>
      <c r="N89">
        <v>60.443849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6.5208000000000004</v>
      </c>
      <c r="AA89">
        <v>28.09872</v>
      </c>
      <c r="AB89">
        <v>48.499828000000001</v>
      </c>
      <c r="AC89">
        <v>23.197434999999999</v>
      </c>
      <c r="AD89">
        <v>0</v>
      </c>
      <c r="AE89">
        <v>19.725135000000002</v>
      </c>
      <c r="AF89">
        <v>9.222505</v>
      </c>
      <c r="AG89">
        <v>51.870005999999997</v>
      </c>
      <c r="AH89">
        <v>100.288674</v>
      </c>
      <c r="AI89">
        <v>0</v>
      </c>
      <c r="AJ89">
        <v>0</v>
      </c>
      <c r="AK89">
        <v>69.669668000000001</v>
      </c>
      <c r="AL89">
        <v>2.3239999999999998</v>
      </c>
      <c r="AM89">
        <v>18.800616999999999</v>
      </c>
      <c r="AN89">
        <v>0.75801200000000002</v>
      </c>
      <c r="AO89">
        <v>0</v>
      </c>
      <c r="AP89">
        <v>0</v>
      </c>
      <c r="AQ89">
        <v>52.589664999999997</v>
      </c>
      <c r="AR89">
        <v>34.223999999999997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4.6374019999999998</v>
      </c>
      <c r="BA89">
        <v>3.86558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3240.9519730000002</v>
      </c>
    </row>
    <row r="90" spans="1:117">
      <c r="A90" t="s">
        <v>132</v>
      </c>
      <c r="B90">
        <v>0</v>
      </c>
      <c r="C90">
        <v>0</v>
      </c>
      <c r="D90">
        <v>52.527867000000001</v>
      </c>
      <c r="E90">
        <v>0</v>
      </c>
      <c r="F90">
        <v>0</v>
      </c>
      <c r="G90">
        <v>84.935542999999996</v>
      </c>
      <c r="H90">
        <v>0</v>
      </c>
      <c r="I90">
        <v>0</v>
      </c>
      <c r="J90">
        <v>108.62768</v>
      </c>
      <c r="K90">
        <v>688.71594700000003</v>
      </c>
      <c r="L90">
        <v>604.19045700000004</v>
      </c>
      <c r="M90">
        <v>97.055942999999999</v>
      </c>
      <c r="N90">
        <v>60.443849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29.396733999999999</v>
      </c>
      <c r="AG90">
        <v>51.870005999999997</v>
      </c>
      <c r="AH90">
        <v>137.618347</v>
      </c>
      <c r="AI90">
        <v>0</v>
      </c>
      <c r="AJ90">
        <v>0</v>
      </c>
      <c r="AK90">
        <v>69.669668000000001</v>
      </c>
      <c r="AL90">
        <v>12.782</v>
      </c>
      <c r="AM90">
        <v>18.838674000000001</v>
      </c>
      <c r="AN90">
        <v>0.75801200000000002</v>
      </c>
      <c r="AO90">
        <v>0</v>
      </c>
      <c r="AP90">
        <v>0</v>
      </c>
      <c r="AQ90">
        <v>52.589664999999997</v>
      </c>
      <c r="AR90">
        <v>34.223999999999997</v>
      </c>
      <c r="AS90">
        <v>38.989905999999998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4.6374019999999998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3368.7774449999997</v>
      </c>
    </row>
    <row r="91" spans="1:117">
      <c r="A91" t="s">
        <v>133</v>
      </c>
      <c r="B91">
        <v>0</v>
      </c>
      <c r="C91">
        <v>0</v>
      </c>
      <c r="D91">
        <v>52.527867000000001</v>
      </c>
      <c r="E91">
        <v>0</v>
      </c>
      <c r="F91">
        <v>0</v>
      </c>
      <c r="G91">
        <v>84.935542999999996</v>
      </c>
      <c r="H91">
        <v>0</v>
      </c>
      <c r="I91">
        <v>0</v>
      </c>
      <c r="J91">
        <v>108.62768</v>
      </c>
      <c r="K91">
        <v>688.71594700000003</v>
      </c>
      <c r="L91">
        <v>616.06060400000001</v>
      </c>
      <c r="M91">
        <v>97.055942999999999</v>
      </c>
      <c r="N91">
        <v>60.443849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51.870005999999997</v>
      </c>
      <c r="AH91">
        <v>137.618347</v>
      </c>
      <c r="AI91">
        <v>0</v>
      </c>
      <c r="AJ91">
        <v>0</v>
      </c>
      <c r="AK91">
        <v>69.669668000000001</v>
      </c>
      <c r="AL91">
        <v>26.725999999999999</v>
      </c>
      <c r="AM91">
        <v>18.838674000000001</v>
      </c>
      <c r="AN91">
        <v>0.75801200000000002</v>
      </c>
      <c r="AO91">
        <v>0</v>
      </c>
      <c r="AP91">
        <v>0</v>
      </c>
      <c r="AQ91">
        <v>52.589664999999997</v>
      </c>
      <c r="AR91">
        <v>34.223999999999997</v>
      </c>
      <c r="AS91">
        <v>38.989905999999998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4.6374019999999998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3414.316726</v>
      </c>
    </row>
    <row r="92" spans="1:117">
      <c r="A92" t="s">
        <v>134</v>
      </c>
      <c r="B92">
        <v>0</v>
      </c>
      <c r="C92">
        <v>0</v>
      </c>
      <c r="D92">
        <v>52.527867000000001</v>
      </c>
      <c r="E92">
        <v>0</v>
      </c>
      <c r="F92">
        <v>0</v>
      </c>
      <c r="G92">
        <v>84.935542999999996</v>
      </c>
      <c r="H92">
        <v>0</v>
      </c>
      <c r="I92">
        <v>0</v>
      </c>
      <c r="J92">
        <v>108.62768</v>
      </c>
      <c r="K92">
        <v>688.71594700000003</v>
      </c>
      <c r="L92">
        <v>627.93074999999999</v>
      </c>
      <c r="M92">
        <v>97.055942999999999</v>
      </c>
      <c r="N92">
        <v>60.443849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6.5208000000000004</v>
      </c>
      <c r="AA92">
        <v>42.14808</v>
      </c>
      <c r="AB92">
        <v>48.499828000000001</v>
      </c>
      <c r="AC92">
        <v>34.831252999999997</v>
      </c>
      <c r="AD92">
        <v>0</v>
      </c>
      <c r="AE92">
        <v>59.175403000000003</v>
      </c>
      <c r="AF92">
        <v>29.396733999999999</v>
      </c>
      <c r="AG92">
        <v>51.870005999999997</v>
      </c>
      <c r="AH92">
        <v>137.618347</v>
      </c>
      <c r="AI92">
        <v>0</v>
      </c>
      <c r="AJ92">
        <v>0</v>
      </c>
      <c r="AK92">
        <v>69.669668000000001</v>
      </c>
      <c r="AL92">
        <v>79.376220000000004</v>
      </c>
      <c r="AM92">
        <v>18.838674000000001</v>
      </c>
      <c r="AN92">
        <v>0.75801200000000002</v>
      </c>
      <c r="AO92">
        <v>0</v>
      </c>
      <c r="AP92">
        <v>0</v>
      </c>
      <c r="AQ92">
        <v>52.589664999999997</v>
      </c>
      <c r="AR92">
        <v>34.223999999999997</v>
      </c>
      <c r="AS92">
        <v>38.989905999999998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4.6374019999999998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3478.8370919999998</v>
      </c>
    </row>
    <row r="93" spans="1:117">
      <c r="A93" t="s">
        <v>135</v>
      </c>
      <c r="B93">
        <v>0</v>
      </c>
      <c r="C93">
        <v>0</v>
      </c>
      <c r="D93">
        <v>52.527867000000001</v>
      </c>
      <c r="E93">
        <v>0</v>
      </c>
      <c r="F93">
        <v>0</v>
      </c>
      <c r="G93">
        <v>84.935542999999996</v>
      </c>
      <c r="H93">
        <v>0</v>
      </c>
      <c r="I93">
        <v>0</v>
      </c>
      <c r="J93">
        <v>108.62768</v>
      </c>
      <c r="K93">
        <v>688.71594700000003</v>
      </c>
      <c r="L93">
        <v>639.80089699999996</v>
      </c>
      <c r="M93">
        <v>97.055942999999999</v>
      </c>
      <c r="N93">
        <v>60.443849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6.5208000000000004</v>
      </c>
      <c r="AA93">
        <v>42.14808</v>
      </c>
      <c r="AB93">
        <v>48.499828000000001</v>
      </c>
      <c r="AC93">
        <v>34.831252999999997</v>
      </c>
      <c r="AD93">
        <v>0</v>
      </c>
      <c r="AE93">
        <v>39.450268999999999</v>
      </c>
      <c r="AF93">
        <v>29.396733999999999</v>
      </c>
      <c r="AG93">
        <v>51.870005999999997</v>
      </c>
      <c r="AH93">
        <v>137.618347</v>
      </c>
      <c r="AI93">
        <v>0</v>
      </c>
      <c r="AJ93">
        <v>0</v>
      </c>
      <c r="AK93">
        <v>69.669668000000001</v>
      </c>
      <c r="AL93">
        <v>79.376220000000004</v>
      </c>
      <c r="AM93">
        <v>18.838674000000001</v>
      </c>
      <c r="AN93">
        <v>0.75801200000000002</v>
      </c>
      <c r="AO93">
        <v>0</v>
      </c>
      <c r="AP93">
        <v>0</v>
      </c>
      <c r="AQ93">
        <v>52.589664999999997</v>
      </c>
      <c r="AR93">
        <v>34.223999999999997</v>
      </c>
      <c r="AS93">
        <v>38.989905999999998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4.6374019999999998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3470.9821049999996</v>
      </c>
    </row>
    <row r="94" spans="1:117">
      <c r="A94" t="s">
        <v>136</v>
      </c>
      <c r="B94">
        <v>0</v>
      </c>
      <c r="C94">
        <v>0</v>
      </c>
      <c r="D94">
        <v>52.527867000000001</v>
      </c>
      <c r="E94">
        <v>0</v>
      </c>
      <c r="F94">
        <v>0</v>
      </c>
      <c r="G94">
        <v>84.935542999999996</v>
      </c>
      <c r="H94">
        <v>0</v>
      </c>
      <c r="I94">
        <v>0</v>
      </c>
      <c r="J94">
        <v>108.62768</v>
      </c>
      <c r="K94">
        <v>688.71594700000003</v>
      </c>
      <c r="L94">
        <v>651.67104300000005</v>
      </c>
      <c r="M94">
        <v>97.055942999999999</v>
      </c>
      <c r="N94">
        <v>60.443849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13.041600000000001</v>
      </c>
      <c r="AA94">
        <v>28.09872</v>
      </c>
      <c r="AB94">
        <v>48.499828000000001</v>
      </c>
      <c r="AC94">
        <v>11.598717000000001</v>
      </c>
      <c r="AD94">
        <v>0</v>
      </c>
      <c r="AE94">
        <v>19.725135000000002</v>
      </c>
      <c r="AF94">
        <v>9.222505</v>
      </c>
      <c r="AG94">
        <v>51.870005999999997</v>
      </c>
      <c r="AH94">
        <v>100.288674</v>
      </c>
      <c r="AI94">
        <v>0</v>
      </c>
      <c r="AJ94">
        <v>0</v>
      </c>
      <c r="AK94">
        <v>69.669668000000001</v>
      </c>
      <c r="AL94">
        <v>26.725999999999999</v>
      </c>
      <c r="AM94">
        <v>18.800616999999999</v>
      </c>
      <c r="AN94">
        <v>0.75801200000000002</v>
      </c>
      <c r="AO94">
        <v>0</v>
      </c>
      <c r="AP94">
        <v>0</v>
      </c>
      <c r="AQ94">
        <v>50.996037999999999</v>
      </c>
      <c r="AR94">
        <v>34.223999999999997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2.2250160000000001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3315.6207740000009</v>
      </c>
    </row>
    <row r="95" spans="1:117">
      <c r="A95" t="s">
        <v>137</v>
      </c>
      <c r="B95">
        <v>0</v>
      </c>
      <c r="C95">
        <v>0</v>
      </c>
      <c r="D95">
        <v>52.527867000000001</v>
      </c>
      <c r="E95">
        <v>0</v>
      </c>
      <c r="F95">
        <v>0</v>
      </c>
      <c r="G95">
        <v>84.935542999999996</v>
      </c>
      <c r="H95">
        <v>0</v>
      </c>
      <c r="I95">
        <v>0</v>
      </c>
      <c r="J95">
        <v>108.62768</v>
      </c>
      <c r="K95">
        <v>688.71594700000003</v>
      </c>
      <c r="L95">
        <v>663.54119000000003</v>
      </c>
      <c r="M95">
        <v>97.055942999999999</v>
      </c>
      <c r="N95">
        <v>60.443849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46.399079999999998</v>
      </c>
      <c r="X95">
        <v>148.30237500000001</v>
      </c>
      <c r="Y95">
        <v>0</v>
      </c>
      <c r="Z95">
        <v>13.041600000000001</v>
      </c>
      <c r="AA95">
        <v>14.04936</v>
      </c>
      <c r="AB95">
        <v>48.499828000000001</v>
      </c>
      <c r="AC95">
        <v>11.598717000000001</v>
      </c>
      <c r="AD95">
        <v>0</v>
      </c>
      <c r="AE95">
        <v>0</v>
      </c>
      <c r="AF95">
        <v>9.222505</v>
      </c>
      <c r="AG95">
        <v>51.870005999999997</v>
      </c>
      <c r="AH95">
        <v>66.859116</v>
      </c>
      <c r="AI95">
        <v>0</v>
      </c>
      <c r="AJ95">
        <v>0</v>
      </c>
      <c r="AK95">
        <v>69.669668000000001</v>
      </c>
      <c r="AL95">
        <v>12.782</v>
      </c>
      <c r="AM95">
        <v>18.800616999999999</v>
      </c>
      <c r="AN95">
        <v>0.75801200000000002</v>
      </c>
      <c r="AO95">
        <v>0</v>
      </c>
      <c r="AP95">
        <v>0</v>
      </c>
      <c r="AQ95">
        <v>50.996037999999999</v>
      </c>
      <c r="AR95">
        <v>34.223999999999997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1.990804</v>
      </c>
      <c r="BA95">
        <v>2.5873210000000002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3244.8303970000006</v>
      </c>
    </row>
    <row r="96" spans="1:117">
      <c r="A96" t="s">
        <v>138</v>
      </c>
      <c r="B96">
        <v>0</v>
      </c>
      <c r="C96">
        <v>0</v>
      </c>
      <c r="D96">
        <v>52.527867000000001</v>
      </c>
      <c r="E96">
        <v>0</v>
      </c>
      <c r="F96">
        <v>0</v>
      </c>
      <c r="G96">
        <v>84.935542999999996</v>
      </c>
      <c r="H96">
        <v>0</v>
      </c>
      <c r="I96">
        <v>0</v>
      </c>
      <c r="J96">
        <v>108.62768</v>
      </c>
      <c r="K96">
        <v>688.71594700000003</v>
      </c>
      <c r="L96">
        <v>674.81782899999996</v>
      </c>
      <c r="M96">
        <v>97.055942999999999</v>
      </c>
      <c r="N96">
        <v>60.443849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46.399079999999998</v>
      </c>
      <c r="X96">
        <v>148.30237500000001</v>
      </c>
      <c r="Y96">
        <v>0</v>
      </c>
      <c r="Z96">
        <v>13.041600000000001</v>
      </c>
      <c r="AA96">
        <v>14.04936</v>
      </c>
      <c r="AB96">
        <v>32.333219</v>
      </c>
      <c r="AC96">
        <v>11.598717000000001</v>
      </c>
      <c r="AD96">
        <v>0</v>
      </c>
      <c r="AE96">
        <v>0</v>
      </c>
      <c r="AF96">
        <v>9.222505</v>
      </c>
      <c r="AG96">
        <v>51.870005999999997</v>
      </c>
      <c r="AH96">
        <v>44.572744</v>
      </c>
      <c r="AI96">
        <v>0</v>
      </c>
      <c r="AJ96">
        <v>0</v>
      </c>
      <c r="AK96">
        <v>69.669668000000001</v>
      </c>
      <c r="AL96">
        <v>2.3239999999999998</v>
      </c>
      <c r="AM96">
        <v>18.800616999999999</v>
      </c>
      <c r="AN96">
        <v>0.75801200000000002</v>
      </c>
      <c r="AO96">
        <v>0</v>
      </c>
      <c r="AP96">
        <v>0</v>
      </c>
      <c r="AQ96">
        <v>50.996037999999999</v>
      </c>
      <c r="AR96">
        <v>34.223999999999997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1.7248810000000001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3204.3428110000013</v>
      </c>
    </row>
    <row r="97" spans="1:117">
      <c r="A97" t="s">
        <v>139</v>
      </c>
      <c r="B97">
        <v>0</v>
      </c>
      <c r="C97">
        <v>0</v>
      </c>
      <c r="D97">
        <v>52.527867000000001</v>
      </c>
      <c r="E97">
        <v>0</v>
      </c>
      <c r="F97">
        <v>0</v>
      </c>
      <c r="G97">
        <v>84.935542999999996</v>
      </c>
      <c r="H97">
        <v>0</v>
      </c>
      <c r="I97">
        <v>0</v>
      </c>
      <c r="J97">
        <v>108.62768</v>
      </c>
      <c r="K97">
        <v>688.71594700000003</v>
      </c>
      <c r="L97">
        <v>674.81782899999996</v>
      </c>
      <c r="M97">
        <v>97.055942999999999</v>
      </c>
      <c r="N97">
        <v>60.443849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46.399079999999998</v>
      </c>
      <c r="X97">
        <v>148.30237500000001</v>
      </c>
      <c r="Y97">
        <v>0</v>
      </c>
      <c r="Z97">
        <v>13.041600000000001</v>
      </c>
      <c r="AA97">
        <v>0</v>
      </c>
      <c r="AB97">
        <v>16.133883000000001</v>
      </c>
      <c r="AC97">
        <v>11.598717000000001</v>
      </c>
      <c r="AD97">
        <v>0</v>
      </c>
      <c r="AE97">
        <v>0</v>
      </c>
      <c r="AF97">
        <v>9.222505</v>
      </c>
      <c r="AG97">
        <v>51.870005999999997</v>
      </c>
      <c r="AH97">
        <v>22.286372</v>
      </c>
      <c r="AI97">
        <v>0</v>
      </c>
      <c r="AJ97">
        <v>0</v>
      </c>
      <c r="AK97">
        <v>69.669668000000001</v>
      </c>
      <c r="AL97">
        <v>2.3239999999999998</v>
      </c>
      <c r="AM97">
        <v>18.800616999999999</v>
      </c>
      <c r="AN97">
        <v>0.75801200000000002</v>
      </c>
      <c r="AO97">
        <v>0</v>
      </c>
      <c r="AP97">
        <v>0</v>
      </c>
      <c r="AQ97">
        <v>50.996037999999999</v>
      </c>
      <c r="AR97">
        <v>34.223999999999997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0.86243999999999998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3150.945302000001</v>
      </c>
    </row>
    <row r="98" spans="1:117">
      <c r="A98" t="s">
        <v>140</v>
      </c>
      <c r="B98">
        <v>0</v>
      </c>
      <c r="C98">
        <v>0</v>
      </c>
      <c r="D98">
        <v>52.527867000000001</v>
      </c>
      <c r="E98">
        <v>0</v>
      </c>
      <c r="F98">
        <v>0</v>
      </c>
      <c r="G98">
        <v>84.935542999999996</v>
      </c>
      <c r="H98">
        <v>0</v>
      </c>
      <c r="I98">
        <v>0</v>
      </c>
      <c r="J98">
        <v>108.62768</v>
      </c>
      <c r="K98">
        <v>688.71594700000003</v>
      </c>
      <c r="L98">
        <v>674.81782899999996</v>
      </c>
      <c r="M98">
        <v>97.055942999999999</v>
      </c>
      <c r="N98">
        <v>60.443849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46.399079999999998</v>
      </c>
      <c r="X98">
        <v>148.30237500000001</v>
      </c>
      <c r="Y98">
        <v>0</v>
      </c>
      <c r="Z98">
        <v>13.041600000000001</v>
      </c>
      <c r="AA98">
        <v>0</v>
      </c>
      <c r="AB98">
        <v>16.133883000000001</v>
      </c>
      <c r="AC98">
        <v>11.598717000000001</v>
      </c>
      <c r="AD98">
        <v>0</v>
      </c>
      <c r="AE98">
        <v>0</v>
      </c>
      <c r="AF98">
        <v>9.222505</v>
      </c>
      <c r="AG98">
        <v>51.870005999999997</v>
      </c>
      <c r="AH98">
        <v>0</v>
      </c>
      <c r="AI98">
        <v>0</v>
      </c>
      <c r="AJ98">
        <v>0</v>
      </c>
      <c r="AK98">
        <v>69.669668000000001</v>
      </c>
      <c r="AL98">
        <v>2.3239999999999998</v>
      </c>
      <c r="AM98">
        <v>18.800616999999999</v>
      </c>
      <c r="AN98">
        <v>0.75801200000000002</v>
      </c>
      <c r="AO98">
        <v>0</v>
      </c>
      <c r="AP98">
        <v>0</v>
      </c>
      <c r="AQ98">
        <v>50.996037999999999</v>
      </c>
      <c r="AR98">
        <v>34.223999999999997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3127.7964900000006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1.2567585289999996</v>
      </c>
      <c r="E99">
        <f t="shared" si="2"/>
        <v>0</v>
      </c>
      <c r="F99">
        <f t="shared" si="2"/>
        <v>0</v>
      </c>
      <c r="G99">
        <f t="shared" si="2"/>
        <v>2.0279196679999969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16.529182727999967</v>
      </c>
      <c r="L99">
        <f t="shared" si="2"/>
        <v>11.571167198999992</v>
      </c>
      <c r="M99">
        <f t="shared" si="2"/>
        <v>2.1689893340000017</v>
      </c>
      <c r="N99">
        <f t="shared" si="2"/>
        <v>1.4803793920000017</v>
      </c>
      <c r="O99">
        <f t="shared" si="2"/>
        <v>3.1339372080000043</v>
      </c>
      <c r="P99">
        <f t="shared" si="2"/>
        <v>3.5764814790000079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0.49922572799999954</v>
      </c>
      <c r="W99">
        <f t="shared" si="2"/>
        <v>1.0917259200000005</v>
      </c>
      <c r="X99">
        <f t="shared" si="2"/>
        <v>3.5592569999999952</v>
      </c>
      <c r="Y99">
        <f t="shared" si="2"/>
        <v>0</v>
      </c>
      <c r="Z99">
        <f t="shared" si="2"/>
        <v>0.2592018000000002</v>
      </c>
      <c r="AA99">
        <f t="shared" si="2"/>
        <v>0.35083030999999987</v>
      </c>
      <c r="AB99">
        <f t="shared" si="2"/>
        <v>0.42132997999999988</v>
      </c>
      <c r="AC99">
        <f t="shared" si="2"/>
        <v>0.24947772299999993</v>
      </c>
      <c r="AD99">
        <f t="shared" si="2"/>
        <v>0.13598197075000001</v>
      </c>
      <c r="AE99">
        <f t="shared" si="2"/>
        <v>0.53257863924999971</v>
      </c>
      <c r="AF99">
        <f t="shared" si="2"/>
        <v>0.32105845274999928</v>
      </c>
      <c r="AG99">
        <f t="shared" si="2"/>
        <v>1.2448801440000017</v>
      </c>
      <c r="AH99">
        <f t="shared" si="2"/>
        <v>0.92566446125000035</v>
      </c>
      <c r="AI99">
        <f t="shared" si="2"/>
        <v>9.0151814250000017E-2</v>
      </c>
      <c r="AJ99">
        <f t="shared" si="2"/>
        <v>0</v>
      </c>
      <c r="AK99">
        <f t="shared" si="2"/>
        <v>1.6720720320000042</v>
      </c>
      <c r="AL99">
        <f t="shared" si="2"/>
        <v>0.60473966000000035</v>
      </c>
      <c r="AM99">
        <f t="shared" si="2"/>
        <v>0.28535993325000003</v>
      </c>
      <c r="AN99">
        <f t="shared" si="2"/>
        <v>1.8192287999999994E-2</v>
      </c>
      <c r="AO99">
        <f t="shared" si="2"/>
        <v>0</v>
      </c>
      <c r="AP99">
        <f t="shared" si="2"/>
        <v>1.8094125000000003E-2</v>
      </c>
      <c r="AQ99">
        <f t="shared" si="2"/>
        <v>0.53585681099999993</v>
      </c>
      <c r="AR99">
        <f t="shared" si="2"/>
        <v>0.8048160000000012</v>
      </c>
      <c r="AS99">
        <f t="shared" si="2"/>
        <v>0.91267061699999996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4.0987137000000021E-2</v>
      </c>
      <c r="BA99">
        <f t="shared" si="3"/>
        <v>3.5756618749999997E-2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72.110718313250018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590.25919999999996</v>
      </c>
      <c r="L3">
        <v>449.87855300000001</v>
      </c>
      <c r="M3">
        <v>97.055942999999999</v>
      </c>
      <c r="N3">
        <v>62.190100000000001</v>
      </c>
      <c r="O3">
        <v>130.58009999999999</v>
      </c>
      <c r="P3">
        <v>149.98894999999999</v>
      </c>
      <c r="Q3">
        <v>21.787255999999999</v>
      </c>
      <c r="R3">
        <v>44.906624999999998</v>
      </c>
      <c r="S3">
        <v>27.079882000000001</v>
      </c>
      <c r="T3">
        <v>3.09</v>
      </c>
      <c r="U3">
        <v>418.77</v>
      </c>
      <c r="V3">
        <v>20.8</v>
      </c>
      <c r="W3">
        <v>46.399079999999998</v>
      </c>
      <c r="X3">
        <v>148.30000000000001</v>
      </c>
      <c r="Y3">
        <v>0</v>
      </c>
      <c r="Z3">
        <v>13.041600000000001</v>
      </c>
      <c r="AA3">
        <v>0</v>
      </c>
      <c r="AB3">
        <v>16.166609000000001</v>
      </c>
      <c r="AC3">
        <v>11.598717000000001</v>
      </c>
      <c r="AD3">
        <v>0</v>
      </c>
      <c r="AE3">
        <v>19.725135000000002</v>
      </c>
      <c r="AF3">
        <v>10.375318</v>
      </c>
      <c r="AG3">
        <v>51.870005999999997</v>
      </c>
      <c r="AH3">
        <v>0</v>
      </c>
      <c r="AI3">
        <v>0</v>
      </c>
      <c r="AJ3">
        <v>0</v>
      </c>
      <c r="AK3">
        <v>69.669668000000001</v>
      </c>
      <c r="AL3">
        <v>25.564</v>
      </c>
      <c r="AM3">
        <v>9.5144819999999992</v>
      </c>
      <c r="AN3">
        <v>0.75801200000000002</v>
      </c>
      <c r="AO3">
        <v>0</v>
      </c>
      <c r="AP3">
        <v>0</v>
      </c>
      <c r="AQ3">
        <v>25.498018999999999</v>
      </c>
      <c r="AR3">
        <v>38.64</v>
      </c>
      <c r="AS3">
        <v>37.890518999999998</v>
      </c>
      <c r="AT3">
        <v>19.799818999999999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2572.2253749999991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590.06120299999998</v>
      </c>
      <c r="L4">
        <v>449.87855300000001</v>
      </c>
      <c r="M4">
        <v>97.055942999999999</v>
      </c>
      <c r="N4">
        <v>62.190100000000001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20.8</v>
      </c>
      <c r="W4">
        <v>46.399079999999998</v>
      </c>
      <c r="X4">
        <v>148.30000000000001</v>
      </c>
      <c r="Y4">
        <v>0</v>
      </c>
      <c r="Z4">
        <v>13.041600000000001</v>
      </c>
      <c r="AA4">
        <v>0</v>
      </c>
      <c r="AB4">
        <v>16.166609000000001</v>
      </c>
      <c r="AC4">
        <v>11.598717000000001</v>
      </c>
      <c r="AD4">
        <v>0</v>
      </c>
      <c r="AE4">
        <v>19.725135000000002</v>
      </c>
      <c r="AF4">
        <v>10.375318</v>
      </c>
      <c r="AG4">
        <v>51.870005999999997</v>
      </c>
      <c r="AH4">
        <v>0</v>
      </c>
      <c r="AI4">
        <v>0</v>
      </c>
      <c r="AJ4">
        <v>0</v>
      </c>
      <c r="AK4">
        <v>69.669668000000001</v>
      </c>
      <c r="AL4">
        <v>25.564</v>
      </c>
      <c r="AM4">
        <v>9.5144819999999992</v>
      </c>
      <c r="AN4">
        <v>0.75801200000000002</v>
      </c>
      <c r="AO4">
        <v>0</v>
      </c>
      <c r="AP4">
        <v>0</v>
      </c>
      <c r="AQ4">
        <v>25.498018999999999</v>
      </c>
      <c r="AR4">
        <v>38.64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2573.6294019999996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551.25919999999996</v>
      </c>
      <c r="L5">
        <v>449.87855300000001</v>
      </c>
      <c r="M5">
        <v>97.055942999999999</v>
      </c>
      <c r="N5">
        <v>62.190100000000001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20.8</v>
      </c>
      <c r="W5">
        <v>46.399079999999998</v>
      </c>
      <c r="X5">
        <v>148.30000000000001</v>
      </c>
      <c r="Y5">
        <v>0</v>
      </c>
      <c r="Z5">
        <v>13.041600000000001</v>
      </c>
      <c r="AA5">
        <v>0</v>
      </c>
      <c r="AB5">
        <v>16.166609000000001</v>
      </c>
      <c r="AC5">
        <v>11.598717000000001</v>
      </c>
      <c r="AD5">
        <v>0</v>
      </c>
      <c r="AE5">
        <v>19.725135000000002</v>
      </c>
      <c r="AF5">
        <v>10.375318</v>
      </c>
      <c r="AG5">
        <v>51.870005999999997</v>
      </c>
      <c r="AH5">
        <v>0</v>
      </c>
      <c r="AI5">
        <v>0</v>
      </c>
      <c r="AJ5">
        <v>0</v>
      </c>
      <c r="AK5">
        <v>69.669668000000001</v>
      </c>
      <c r="AL5">
        <v>25.564</v>
      </c>
      <c r="AM5">
        <v>9.5144819999999992</v>
      </c>
      <c r="AN5">
        <v>0.75801200000000002</v>
      </c>
      <c r="AO5">
        <v>0</v>
      </c>
      <c r="AP5">
        <v>0</v>
      </c>
      <c r="AQ5">
        <v>25.498018999999999</v>
      </c>
      <c r="AR5">
        <v>34.223999999999997</v>
      </c>
      <c r="AS5">
        <v>37.890518999999998</v>
      </c>
      <c r="AT5">
        <v>18.702400999999998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2529.1137999999996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551.25919999999996</v>
      </c>
      <c r="L6">
        <v>449.87855300000001</v>
      </c>
      <c r="M6">
        <v>97.055942999999999</v>
      </c>
      <c r="N6">
        <v>62.190100000000001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20.8</v>
      </c>
      <c r="W6">
        <v>46.399079999999998</v>
      </c>
      <c r="X6">
        <v>148.30000000000001</v>
      </c>
      <c r="Y6">
        <v>0</v>
      </c>
      <c r="Z6">
        <v>13.041600000000001</v>
      </c>
      <c r="AA6">
        <v>0</v>
      </c>
      <c r="AB6">
        <v>16.166609000000001</v>
      </c>
      <c r="AC6">
        <v>11.598717000000001</v>
      </c>
      <c r="AD6">
        <v>0</v>
      </c>
      <c r="AE6">
        <v>19.725135000000002</v>
      </c>
      <c r="AF6">
        <v>10.375318</v>
      </c>
      <c r="AG6">
        <v>51.870005999999997</v>
      </c>
      <c r="AH6">
        <v>0</v>
      </c>
      <c r="AI6">
        <v>0</v>
      </c>
      <c r="AJ6">
        <v>0</v>
      </c>
      <c r="AK6">
        <v>69.669668000000001</v>
      </c>
      <c r="AL6">
        <v>25.564</v>
      </c>
      <c r="AM6">
        <v>9.5144819999999992</v>
      </c>
      <c r="AN6">
        <v>0.75801200000000002</v>
      </c>
      <c r="AO6">
        <v>0</v>
      </c>
      <c r="AP6">
        <v>0</v>
      </c>
      <c r="AQ6">
        <v>25.498018999999999</v>
      </c>
      <c r="AR6">
        <v>34.223999999999997</v>
      </c>
      <c r="AS6">
        <v>37.890518999999998</v>
      </c>
      <c r="AT6">
        <v>18.861336000000001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2529.2727349999996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530.83259999999996</v>
      </c>
      <c r="L7">
        <v>374.87855300000001</v>
      </c>
      <c r="M7">
        <v>97.055942999999999</v>
      </c>
      <c r="N7">
        <v>62.190100000000001</v>
      </c>
      <c r="O7">
        <v>130.58009999999999</v>
      </c>
      <c r="P7">
        <v>149.98894999999999</v>
      </c>
      <c r="Q7">
        <v>17.3917</v>
      </c>
      <c r="R7">
        <v>44.906624999999998</v>
      </c>
      <c r="S7">
        <v>24.514748999999998</v>
      </c>
      <c r="T7">
        <v>3.09</v>
      </c>
      <c r="U7">
        <v>418.77</v>
      </c>
      <c r="V7">
        <v>20.8</v>
      </c>
      <c r="W7">
        <v>46.399079999999998</v>
      </c>
      <c r="X7">
        <v>148.30000000000001</v>
      </c>
      <c r="Y7">
        <v>0</v>
      </c>
      <c r="Z7">
        <v>13.041600000000001</v>
      </c>
      <c r="AA7">
        <v>0</v>
      </c>
      <c r="AB7">
        <v>16.166609000000001</v>
      </c>
      <c r="AC7">
        <v>11.598717000000001</v>
      </c>
      <c r="AD7">
        <v>0</v>
      </c>
      <c r="AE7">
        <v>19.725135000000002</v>
      </c>
      <c r="AF7">
        <v>10.375318</v>
      </c>
      <c r="AG7">
        <v>51.870005999999997</v>
      </c>
      <c r="AH7">
        <v>0</v>
      </c>
      <c r="AI7">
        <v>0</v>
      </c>
      <c r="AJ7">
        <v>0</v>
      </c>
      <c r="AK7">
        <v>69.669668000000001</v>
      </c>
      <c r="AL7">
        <v>25.564</v>
      </c>
      <c r="AM7">
        <v>9.5144819999999992</v>
      </c>
      <c r="AN7">
        <v>0.75801200000000002</v>
      </c>
      <c r="AO7">
        <v>0</v>
      </c>
      <c r="AP7">
        <v>0</v>
      </c>
      <c r="AQ7">
        <v>25.498018999999999</v>
      </c>
      <c r="AR7">
        <v>34.223999999999997</v>
      </c>
      <c r="AS7">
        <v>37.890518999999998</v>
      </c>
      <c r="AT7">
        <v>15.400363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2422.022629999999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506.7226</v>
      </c>
      <c r="L8">
        <v>255.68510000000001</v>
      </c>
      <c r="M8">
        <v>97.055942999999999</v>
      </c>
      <c r="N8">
        <v>62.190100000000001</v>
      </c>
      <c r="O8">
        <v>130.58009999999999</v>
      </c>
      <c r="P8">
        <v>149.98894999999999</v>
      </c>
      <c r="Q8">
        <v>17.3917</v>
      </c>
      <c r="R8">
        <v>44.906624999999998</v>
      </c>
      <c r="S8">
        <v>23.994299999999999</v>
      </c>
      <c r="T8">
        <v>3.09</v>
      </c>
      <c r="U8">
        <v>418.77</v>
      </c>
      <c r="V8">
        <v>20.8</v>
      </c>
      <c r="W8">
        <v>46.399079999999998</v>
      </c>
      <c r="X8">
        <v>148.30000000000001</v>
      </c>
      <c r="Y8">
        <v>0</v>
      </c>
      <c r="Z8">
        <v>13.041600000000001</v>
      </c>
      <c r="AA8">
        <v>0</v>
      </c>
      <c r="AB8">
        <v>16.166609000000001</v>
      </c>
      <c r="AC8">
        <v>11.598717000000001</v>
      </c>
      <c r="AD8">
        <v>0</v>
      </c>
      <c r="AE8">
        <v>19.725135000000002</v>
      </c>
      <c r="AF8">
        <v>10.375318</v>
      </c>
      <c r="AG8">
        <v>51.870005999999997</v>
      </c>
      <c r="AH8">
        <v>0</v>
      </c>
      <c r="AI8">
        <v>0</v>
      </c>
      <c r="AJ8">
        <v>0</v>
      </c>
      <c r="AK8">
        <v>69.669668000000001</v>
      </c>
      <c r="AL8">
        <v>25.564</v>
      </c>
      <c r="AM8">
        <v>9.5144819999999992</v>
      </c>
      <c r="AN8">
        <v>0.75801200000000002</v>
      </c>
      <c r="AO8">
        <v>0</v>
      </c>
      <c r="AP8">
        <v>0</v>
      </c>
      <c r="AQ8">
        <v>25.498018999999999</v>
      </c>
      <c r="AR8">
        <v>34.223999999999997</v>
      </c>
      <c r="AS8">
        <v>37.890518999999998</v>
      </c>
      <c r="AT8">
        <v>16.785499000000002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2279.5838639999997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482.61259999999999</v>
      </c>
      <c r="L9">
        <v>255.68510000000001</v>
      </c>
      <c r="M9">
        <v>97.055942999999999</v>
      </c>
      <c r="N9">
        <v>62.190100000000001</v>
      </c>
      <c r="O9">
        <v>130.58009999999999</v>
      </c>
      <c r="P9">
        <v>149.98894999999999</v>
      </c>
      <c r="Q9">
        <v>17.3917</v>
      </c>
      <c r="R9">
        <v>44.906624999999998</v>
      </c>
      <c r="S9">
        <v>23.994299999999999</v>
      </c>
      <c r="T9">
        <v>3.09</v>
      </c>
      <c r="U9">
        <v>418.77</v>
      </c>
      <c r="V9">
        <v>20.8</v>
      </c>
      <c r="W9">
        <v>46.399079999999998</v>
      </c>
      <c r="X9">
        <v>148.30000000000001</v>
      </c>
      <c r="Y9">
        <v>0</v>
      </c>
      <c r="Z9">
        <v>13.041600000000001</v>
      </c>
      <c r="AA9">
        <v>0</v>
      </c>
      <c r="AB9">
        <v>16.166609000000001</v>
      </c>
      <c r="AC9">
        <v>11.598717000000001</v>
      </c>
      <c r="AD9">
        <v>0</v>
      </c>
      <c r="AE9">
        <v>19.725135000000002</v>
      </c>
      <c r="AF9">
        <v>20.750636</v>
      </c>
      <c r="AG9">
        <v>51.870005999999997</v>
      </c>
      <c r="AH9">
        <v>0</v>
      </c>
      <c r="AI9">
        <v>0</v>
      </c>
      <c r="AJ9">
        <v>0</v>
      </c>
      <c r="AK9">
        <v>69.669668000000001</v>
      </c>
      <c r="AL9">
        <v>25.564</v>
      </c>
      <c r="AM9">
        <v>9.5144819999999992</v>
      </c>
      <c r="AN9">
        <v>0.75801200000000002</v>
      </c>
      <c r="AO9">
        <v>0</v>
      </c>
      <c r="AP9">
        <v>0</v>
      </c>
      <c r="AQ9">
        <v>25.498018999999999</v>
      </c>
      <c r="AR9">
        <v>38.64</v>
      </c>
      <c r="AS9">
        <v>37.890518999999998</v>
      </c>
      <c r="AT9">
        <v>15.355789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2268.8354719999993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458.51260000000002</v>
      </c>
      <c r="L10">
        <v>255.68510000000001</v>
      </c>
      <c r="M10">
        <v>97.055942999999999</v>
      </c>
      <c r="N10">
        <v>62.190100000000001</v>
      </c>
      <c r="O10">
        <v>130.58009999999999</v>
      </c>
      <c r="P10">
        <v>149.98894999999999</v>
      </c>
      <c r="Q10">
        <v>17.3917</v>
      </c>
      <c r="R10">
        <v>44.906624999999998</v>
      </c>
      <c r="S10">
        <v>21.288799999999998</v>
      </c>
      <c r="T10">
        <v>3.09</v>
      </c>
      <c r="U10">
        <v>418.77</v>
      </c>
      <c r="V10">
        <v>20.8</v>
      </c>
      <c r="W10">
        <v>46.399079999999998</v>
      </c>
      <c r="X10">
        <v>148.30000000000001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20.750636</v>
      </c>
      <c r="AG10">
        <v>51.870005999999997</v>
      </c>
      <c r="AH10">
        <v>0</v>
      </c>
      <c r="AI10">
        <v>0</v>
      </c>
      <c r="AJ10">
        <v>0</v>
      </c>
      <c r="AK10">
        <v>69.669668000000001</v>
      </c>
      <c r="AL10">
        <v>25.564</v>
      </c>
      <c r="AM10">
        <v>9.5144819999999992</v>
      </c>
      <c r="AN10">
        <v>0.75801200000000002</v>
      </c>
      <c r="AO10">
        <v>0</v>
      </c>
      <c r="AP10">
        <v>0</v>
      </c>
      <c r="AQ10">
        <v>25.498018999999999</v>
      </c>
      <c r="AR10">
        <v>38.64</v>
      </c>
      <c r="AS10">
        <v>37.890518999999998</v>
      </c>
      <c r="AT10">
        <v>16.675474000000001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2243.3496569999998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434.40260000000001</v>
      </c>
      <c r="L11">
        <v>255.68510000000001</v>
      </c>
      <c r="M11">
        <v>97.055942999999999</v>
      </c>
      <c r="N11">
        <v>62.190100000000001</v>
      </c>
      <c r="O11">
        <v>130.58009999999999</v>
      </c>
      <c r="P11">
        <v>149.98894999999999</v>
      </c>
      <c r="Q11">
        <v>17.3917</v>
      </c>
      <c r="R11">
        <v>44.906624999999998</v>
      </c>
      <c r="S11">
        <v>21.288799999999998</v>
      </c>
      <c r="T11">
        <v>3.09</v>
      </c>
      <c r="U11">
        <v>418.77</v>
      </c>
      <c r="V11">
        <v>20.8</v>
      </c>
      <c r="W11">
        <v>46.399079999999998</v>
      </c>
      <c r="X11">
        <v>148.30000000000001</v>
      </c>
      <c r="Y11">
        <v>0</v>
      </c>
      <c r="Z11">
        <v>6.5208000000000004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20.750636</v>
      </c>
      <c r="AG11">
        <v>51.870005999999997</v>
      </c>
      <c r="AH11">
        <v>0</v>
      </c>
      <c r="AI11">
        <v>0</v>
      </c>
      <c r="AJ11">
        <v>0</v>
      </c>
      <c r="AK11">
        <v>69.669668000000001</v>
      </c>
      <c r="AL11">
        <v>25.564</v>
      </c>
      <c r="AM11">
        <v>9.5144819999999992</v>
      </c>
      <c r="AN11">
        <v>0.75801200000000002</v>
      </c>
      <c r="AO11">
        <v>0</v>
      </c>
      <c r="AP11">
        <v>0</v>
      </c>
      <c r="AQ11">
        <v>25.498018999999999</v>
      </c>
      <c r="AR11">
        <v>32.015999999999998</v>
      </c>
      <c r="AS11">
        <v>37.890518999999998</v>
      </c>
      <c r="AT11">
        <v>15.275111000000001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2204.6944939999994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378.89260000000002</v>
      </c>
      <c r="L12">
        <v>255.68510000000001</v>
      </c>
      <c r="M12">
        <v>97.055942999999999</v>
      </c>
      <c r="N12">
        <v>62.190100000000001</v>
      </c>
      <c r="O12">
        <v>130.58009999999999</v>
      </c>
      <c r="P12">
        <v>149.98894999999999</v>
      </c>
      <c r="Q12">
        <v>17.3917</v>
      </c>
      <c r="R12">
        <v>44.906624999999998</v>
      </c>
      <c r="S12">
        <v>21.288799999999998</v>
      </c>
      <c r="T12">
        <v>3.09</v>
      </c>
      <c r="U12">
        <v>418.77</v>
      </c>
      <c r="V12">
        <v>20.8</v>
      </c>
      <c r="W12">
        <v>46.399079999999998</v>
      </c>
      <c r="X12">
        <v>148.30000000000001</v>
      </c>
      <c r="Y12">
        <v>0</v>
      </c>
      <c r="Z12">
        <v>6.5208000000000004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20.750636</v>
      </c>
      <c r="AG12">
        <v>51.870005999999997</v>
      </c>
      <c r="AH12">
        <v>0</v>
      </c>
      <c r="AI12">
        <v>0</v>
      </c>
      <c r="AJ12">
        <v>0</v>
      </c>
      <c r="AK12">
        <v>69.669668000000001</v>
      </c>
      <c r="AL12">
        <v>25.564</v>
      </c>
      <c r="AM12">
        <v>9.5144819999999992</v>
      </c>
      <c r="AN12">
        <v>0.75801200000000002</v>
      </c>
      <c r="AO12">
        <v>0</v>
      </c>
      <c r="AP12">
        <v>0</v>
      </c>
      <c r="AQ12">
        <v>25.498018999999999</v>
      </c>
      <c r="AR12">
        <v>32.015999999999998</v>
      </c>
      <c r="AS12">
        <v>37.890518999999998</v>
      </c>
      <c r="AT12">
        <v>15.10589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2149.0152729999995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378.89260000000002</v>
      </c>
      <c r="L13">
        <v>255.68510000000001</v>
      </c>
      <c r="M13">
        <v>97.055942999999999</v>
      </c>
      <c r="N13">
        <v>62.190100000000001</v>
      </c>
      <c r="O13">
        <v>130.58009999999999</v>
      </c>
      <c r="P13">
        <v>149.98894999999999</v>
      </c>
      <c r="Q13">
        <v>17.3917</v>
      </c>
      <c r="R13">
        <v>40.140599999999999</v>
      </c>
      <c r="S13">
        <v>21.288799999999998</v>
      </c>
      <c r="T13">
        <v>3.09</v>
      </c>
      <c r="U13">
        <v>418.77</v>
      </c>
      <c r="V13">
        <v>18.5168</v>
      </c>
      <c r="W13">
        <v>46.399079999999998</v>
      </c>
      <c r="X13">
        <v>148.30000000000001</v>
      </c>
      <c r="Y13">
        <v>0</v>
      </c>
      <c r="Z13">
        <v>6.5208000000000004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51.870005999999997</v>
      </c>
      <c r="AH13">
        <v>0</v>
      </c>
      <c r="AI13">
        <v>0</v>
      </c>
      <c r="AJ13">
        <v>0</v>
      </c>
      <c r="AK13">
        <v>69.669668000000001</v>
      </c>
      <c r="AL13">
        <v>25.564</v>
      </c>
      <c r="AM13">
        <v>9.5144819999999992</v>
      </c>
      <c r="AN13">
        <v>0.75801200000000002</v>
      </c>
      <c r="AO13">
        <v>0</v>
      </c>
      <c r="AP13">
        <v>0</v>
      </c>
      <c r="AQ13">
        <v>25.498018999999999</v>
      </c>
      <c r="AR13">
        <v>32.015999999999998</v>
      </c>
      <c r="AS13">
        <v>37.890518999999998</v>
      </c>
      <c r="AT13">
        <v>14.928801999999999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2141.7889599999999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378.89260000000002</v>
      </c>
      <c r="L14">
        <v>255.68510000000001</v>
      </c>
      <c r="M14">
        <v>97.055942999999999</v>
      </c>
      <c r="N14">
        <v>62.190100000000001</v>
      </c>
      <c r="O14">
        <v>130.58009999999999</v>
      </c>
      <c r="P14">
        <v>149.98894999999999</v>
      </c>
      <c r="Q14">
        <v>17.3917</v>
      </c>
      <c r="R14">
        <v>40.140599999999999</v>
      </c>
      <c r="S14">
        <v>21.288799999999998</v>
      </c>
      <c r="T14">
        <v>3.09</v>
      </c>
      <c r="U14">
        <v>418.77</v>
      </c>
      <c r="V14">
        <v>18.5168</v>
      </c>
      <c r="W14">
        <v>46.399079999999998</v>
      </c>
      <c r="X14">
        <v>148.30000000000001</v>
      </c>
      <c r="Y14">
        <v>0</v>
      </c>
      <c r="Z14">
        <v>6.5208000000000004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51.870005999999997</v>
      </c>
      <c r="AH14">
        <v>0</v>
      </c>
      <c r="AI14">
        <v>0</v>
      </c>
      <c r="AJ14">
        <v>0</v>
      </c>
      <c r="AK14">
        <v>69.669668000000001</v>
      </c>
      <c r="AL14">
        <v>25.564</v>
      </c>
      <c r="AM14">
        <v>9.5144819999999992</v>
      </c>
      <c r="AN14">
        <v>0.75801200000000002</v>
      </c>
      <c r="AO14">
        <v>0</v>
      </c>
      <c r="AP14">
        <v>0</v>
      </c>
      <c r="AQ14">
        <v>25.498018999999999</v>
      </c>
      <c r="AR14">
        <v>32.015999999999998</v>
      </c>
      <c r="AS14">
        <v>37.890518999999998</v>
      </c>
      <c r="AT14">
        <v>15.726402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2142.5865599999997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378.89260000000002</v>
      </c>
      <c r="L15">
        <v>255.68510000000001</v>
      </c>
      <c r="M15">
        <v>97.055942999999999</v>
      </c>
      <c r="N15">
        <v>62.190100000000001</v>
      </c>
      <c r="O15">
        <v>130.58009999999999</v>
      </c>
      <c r="P15">
        <v>149.98894999999999</v>
      </c>
      <c r="Q15">
        <v>17.3917</v>
      </c>
      <c r="R15">
        <v>40.140599999999999</v>
      </c>
      <c r="S15">
        <v>21.288799999999998</v>
      </c>
      <c r="T15">
        <v>3.09</v>
      </c>
      <c r="U15">
        <v>418.77</v>
      </c>
      <c r="V15">
        <v>18.5168</v>
      </c>
      <c r="W15">
        <v>46.399079999999998</v>
      </c>
      <c r="X15">
        <v>148.30000000000001</v>
      </c>
      <c r="Y15">
        <v>0</v>
      </c>
      <c r="Z15">
        <v>6.5208000000000004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51.870005999999997</v>
      </c>
      <c r="AH15">
        <v>22.286372</v>
      </c>
      <c r="AI15">
        <v>0</v>
      </c>
      <c r="AJ15">
        <v>0</v>
      </c>
      <c r="AK15">
        <v>69.669668000000001</v>
      </c>
      <c r="AL15">
        <v>25.564</v>
      </c>
      <c r="AM15">
        <v>9.5144819999999992</v>
      </c>
      <c r="AN15">
        <v>0.75801200000000002</v>
      </c>
      <c r="AO15">
        <v>0</v>
      </c>
      <c r="AP15">
        <v>0</v>
      </c>
      <c r="AQ15">
        <v>25.498018999999999</v>
      </c>
      <c r="AR15">
        <v>38.64</v>
      </c>
      <c r="AS15">
        <v>37.890518999999998</v>
      </c>
      <c r="AT15">
        <v>15.334409000000001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2171.9673789999997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378.89260000000002</v>
      </c>
      <c r="L16">
        <v>255.68510000000001</v>
      </c>
      <c r="M16">
        <v>97.055942999999999</v>
      </c>
      <c r="N16">
        <v>62.190100000000001</v>
      </c>
      <c r="O16">
        <v>130.58009999999999</v>
      </c>
      <c r="P16">
        <v>149.98894999999999</v>
      </c>
      <c r="Q16">
        <v>17.3917</v>
      </c>
      <c r="R16">
        <v>40.140599999999999</v>
      </c>
      <c r="S16">
        <v>21.288799999999998</v>
      </c>
      <c r="T16">
        <v>3.09</v>
      </c>
      <c r="U16">
        <v>418.77</v>
      </c>
      <c r="V16">
        <v>18.5168</v>
      </c>
      <c r="W16">
        <v>46.399079999999998</v>
      </c>
      <c r="X16">
        <v>148.30000000000001</v>
      </c>
      <c r="Y16">
        <v>0</v>
      </c>
      <c r="Z16">
        <v>6.5208000000000004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51.870005999999997</v>
      </c>
      <c r="AH16">
        <v>22.286372</v>
      </c>
      <c r="AI16">
        <v>0</v>
      </c>
      <c r="AJ16">
        <v>0</v>
      </c>
      <c r="AK16">
        <v>69.669668000000001</v>
      </c>
      <c r="AL16">
        <v>25.564</v>
      </c>
      <c r="AM16">
        <v>9.5144819999999992</v>
      </c>
      <c r="AN16">
        <v>0.75801200000000002</v>
      </c>
      <c r="AO16">
        <v>0</v>
      </c>
      <c r="AP16">
        <v>0</v>
      </c>
      <c r="AQ16">
        <v>25.498018999999999</v>
      </c>
      <c r="AR16">
        <v>38.64</v>
      </c>
      <c r="AS16">
        <v>37.890518999999998</v>
      </c>
      <c r="AT16">
        <v>17.807887000000001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2174.4408569999996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378.89260000000002</v>
      </c>
      <c r="L17">
        <v>255.68510000000001</v>
      </c>
      <c r="M17">
        <v>97.055942999999999</v>
      </c>
      <c r="N17">
        <v>62.190100000000001</v>
      </c>
      <c r="O17">
        <v>130.58009999999999</v>
      </c>
      <c r="P17">
        <v>149.98894999999999</v>
      </c>
      <c r="Q17">
        <v>17.3917</v>
      </c>
      <c r="R17">
        <v>40.140599999999999</v>
      </c>
      <c r="S17">
        <v>21.288799999999998</v>
      </c>
      <c r="T17">
        <v>3.09</v>
      </c>
      <c r="U17">
        <v>418.77</v>
      </c>
      <c r="V17">
        <v>18.5168</v>
      </c>
      <c r="W17">
        <v>46.399079999999998</v>
      </c>
      <c r="X17">
        <v>148.30000000000001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51.870005999999997</v>
      </c>
      <c r="AH17">
        <v>22.286372</v>
      </c>
      <c r="AI17">
        <v>0</v>
      </c>
      <c r="AJ17">
        <v>0</v>
      </c>
      <c r="AK17">
        <v>69.669668000000001</v>
      </c>
      <c r="AL17">
        <v>25.564</v>
      </c>
      <c r="AM17">
        <v>9.5144819999999992</v>
      </c>
      <c r="AN17">
        <v>0.75801200000000002</v>
      </c>
      <c r="AO17">
        <v>0</v>
      </c>
      <c r="AP17">
        <v>0</v>
      </c>
      <c r="AQ17">
        <v>38.247028999999998</v>
      </c>
      <c r="AR17">
        <v>32.015999999999998</v>
      </c>
      <c r="AS17">
        <v>37.890518999999998</v>
      </c>
      <c r="AT17">
        <v>19.155002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2188.4337819999996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378.89260000000002</v>
      </c>
      <c r="L18">
        <v>255.68510000000001</v>
      </c>
      <c r="M18">
        <v>97.055942999999999</v>
      </c>
      <c r="N18">
        <v>62.190100000000001</v>
      </c>
      <c r="O18">
        <v>130.58009999999999</v>
      </c>
      <c r="P18">
        <v>149.98894999999999</v>
      </c>
      <c r="Q18">
        <v>17.3917</v>
      </c>
      <c r="R18">
        <v>40.140599999999999</v>
      </c>
      <c r="S18">
        <v>21.288799999999998</v>
      </c>
      <c r="T18">
        <v>3.09</v>
      </c>
      <c r="U18">
        <v>418.77</v>
      </c>
      <c r="V18">
        <v>18.5168</v>
      </c>
      <c r="W18">
        <v>46.399079999999998</v>
      </c>
      <c r="X18">
        <v>148.30000000000001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51.870005999999997</v>
      </c>
      <c r="AH18">
        <v>22.286372</v>
      </c>
      <c r="AI18">
        <v>0</v>
      </c>
      <c r="AJ18">
        <v>0</v>
      </c>
      <c r="AK18">
        <v>69.669668000000001</v>
      </c>
      <c r="AL18">
        <v>25.564</v>
      </c>
      <c r="AM18">
        <v>9.5144819999999992</v>
      </c>
      <c r="AN18">
        <v>0.75801200000000002</v>
      </c>
      <c r="AO18">
        <v>0</v>
      </c>
      <c r="AP18">
        <v>0</v>
      </c>
      <c r="AQ18">
        <v>38.247028999999998</v>
      </c>
      <c r="AR18">
        <v>32.015999999999998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2189.2787799999996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378.89260000000002</v>
      </c>
      <c r="L19">
        <v>255.68510000000001</v>
      </c>
      <c r="M19">
        <v>97.055942999999999</v>
      </c>
      <c r="N19">
        <v>62.190100000000001</v>
      </c>
      <c r="O19">
        <v>130.58009999999999</v>
      </c>
      <c r="P19">
        <v>149.98894999999999</v>
      </c>
      <c r="Q19">
        <v>17.3917</v>
      </c>
      <c r="R19">
        <v>40.140599999999999</v>
      </c>
      <c r="S19">
        <v>21.288799999999998</v>
      </c>
      <c r="T19">
        <v>3.09</v>
      </c>
      <c r="U19">
        <v>418.77</v>
      </c>
      <c r="V19">
        <v>18.5168</v>
      </c>
      <c r="W19">
        <v>46.399079999999998</v>
      </c>
      <c r="X19">
        <v>148.30000000000001</v>
      </c>
      <c r="Y19">
        <v>0</v>
      </c>
      <c r="Z19">
        <v>13.041600000000001</v>
      </c>
      <c r="AA19">
        <v>0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51.870005999999997</v>
      </c>
      <c r="AH19">
        <v>22.286372</v>
      </c>
      <c r="AI19">
        <v>0</v>
      </c>
      <c r="AJ19">
        <v>0</v>
      </c>
      <c r="AK19">
        <v>69.669668000000001</v>
      </c>
      <c r="AL19">
        <v>25.564</v>
      </c>
      <c r="AM19">
        <v>9.5144819999999992</v>
      </c>
      <c r="AN19">
        <v>0.75801200000000002</v>
      </c>
      <c r="AO19">
        <v>0</v>
      </c>
      <c r="AP19">
        <v>0</v>
      </c>
      <c r="AQ19">
        <v>38.247028999999998</v>
      </c>
      <c r="AR19">
        <v>32.015999999999998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0.86243999999999998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2189.2787799999996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386.18259999999998</v>
      </c>
      <c r="L20">
        <v>255.68510000000001</v>
      </c>
      <c r="M20">
        <v>97.055942999999999</v>
      </c>
      <c r="N20">
        <v>62.190100000000001</v>
      </c>
      <c r="O20">
        <v>130.58009999999999</v>
      </c>
      <c r="P20">
        <v>149.98894999999999</v>
      </c>
      <c r="Q20">
        <v>17.3917</v>
      </c>
      <c r="R20">
        <v>40.140599999999999</v>
      </c>
      <c r="S20">
        <v>21.288799999999998</v>
      </c>
      <c r="T20">
        <v>3.09</v>
      </c>
      <c r="U20">
        <v>418.77</v>
      </c>
      <c r="V20">
        <v>18.5168</v>
      </c>
      <c r="W20">
        <v>46.399079999999998</v>
      </c>
      <c r="X20">
        <v>148.30000000000001</v>
      </c>
      <c r="Y20">
        <v>0</v>
      </c>
      <c r="Z20">
        <v>13.041600000000001</v>
      </c>
      <c r="AA20">
        <v>0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51.870005999999997</v>
      </c>
      <c r="AH20">
        <v>22.286372</v>
      </c>
      <c r="AI20">
        <v>0</v>
      </c>
      <c r="AJ20">
        <v>0</v>
      </c>
      <c r="AK20">
        <v>69.669668000000001</v>
      </c>
      <c r="AL20">
        <v>25.564</v>
      </c>
      <c r="AM20">
        <v>9.5144819999999992</v>
      </c>
      <c r="AN20">
        <v>0.75801200000000002</v>
      </c>
      <c r="AO20">
        <v>0</v>
      </c>
      <c r="AP20">
        <v>0</v>
      </c>
      <c r="AQ20">
        <v>38.247028999999998</v>
      </c>
      <c r="AR20">
        <v>32.015999999999998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2196.5687799999996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405.4726</v>
      </c>
      <c r="L21">
        <v>255.68510000000001</v>
      </c>
      <c r="M21">
        <v>97.055942999999999</v>
      </c>
      <c r="N21">
        <v>62.190100000000001</v>
      </c>
      <c r="O21">
        <v>130.58009999999999</v>
      </c>
      <c r="P21">
        <v>149.98894999999999</v>
      </c>
      <c r="Q21">
        <v>17.3917</v>
      </c>
      <c r="R21">
        <v>40.140599999999999</v>
      </c>
      <c r="S21">
        <v>21.288799999999998</v>
      </c>
      <c r="T21">
        <v>3.09</v>
      </c>
      <c r="U21">
        <v>418.77</v>
      </c>
      <c r="V21">
        <v>18.5168</v>
      </c>
      <c r="W21">
        <v>46.399079999999998</v>
      </c>
      <c r="X21">
        <v>148.30000000000001</v>
      </c>
      <c r="Y21">
        <v>0</v>
      </c>
      <c r="Z21">
        <v>13.041600000000001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51.870005999999997</v>
      </c>
      <c r="AH21">
        <v>22.286372</v>
      </c>
      <c r="AI21">
        <v>0</v>
      </c>
      <c r="AJ21">
        <v>0</v>
      </c>
      <c r="AK21">
        <v>69.669668000000001</v>
      </c>
      <c r="AL21">
        <v>12.782</v>
      </c>
      <c r="AM21">
        <v>9.5144819999999992</v>
      </c>
      <c r="AN21">
        <v>0.75801200000000002</v>
      </c>
      <c r="AO21">
        <v>0</v>
      </c>
      <c r="AP21">
        <v>0</v>
      </c>
      <c r="AQ21">
        <v>38.247028999999998</v>
      </c>
      <c r="AR21">
        <v>38.64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0.86243999999999998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2223.7501399999996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405.4726</v>
      </c>
      <c r="L22">
        <v>255.68510000000001</v>
      </c>
      <c r="M22">
        <v>97.055942999999999</v>
      </c>
      <c r="N22">
        <v>62.190100000000001</v>
      </c>
      <c r="O22">
        <v>130.58009999999999</v>
      </c>
      <c r="P22">
        <v>149.98894999999999</v>
      </c>
      <c r="Q22">
        <v>17.3917</v>
      </c>
      <c r="R22">
        <v>40.140599999999999</v>
      </c>
      <c r="S22">
        <v>21.288799999999998</v>
      </c>
      <c r="T22">
        <v>3.09</v>
      </c>
      <c r="U22">
        <v>418.77</v>
      </c>
      <c r="V22">
        <v>18.5168</v>
      </c>
      <c r="W22">
        <v>46.399079999999998</v>
      </c>
      <c r="X22">
        <v>148.30000000000001</v>
      </c>
      <c r="Y22">
        <v>0</v>
      </c>
      <c r="Z22">
        <v>6.5208000000000004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51.870005999999997</v>
      </c>
      <c r="AH22">
        <v>22.286372</v>
      </c>
      <c r="AI22">
        <v>0</v>
      </c>
      <c r="AJ22">
        <v>0</v>
      </c>
      <c r="AK22">
        <v>69.669668000000001</v>
      </c>
      <c r="AL22">
        <v>12.782</v>
      </c>
      <c r="AM22">
        <v>9.5144819999999992</v>
      </c>
      <c r="AN22">
        <v>0.75801200000000002</v>
      </c>
      <c r="AO22">
        <v>0</v>
      </c>
      <c r="AP22">
        <v>0</v>
      </c>
      <c r="AQ22">
        <v>38.247028999999998</v>
      </c>
      <c r="AR22">
        <v>38.64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0.86243999999999998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2217.2293399999994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405.4726</v>
      </c>
      <c r="L23">
        <v>255.68510000000001</v>
      </c>
      <c r="M23">
        <v>97.055942999999999</v>
      </c>
      <c r="N23">
        <v>62.190100000000001</v>
      </c>
      <c r="O23">
        <v>130.58009999999999</v>
      </c>
      <c r="P23">
        <v>149.98894999999999</v>
      </c>
      <c r="Q23">
        <v>17.3917</v>
      </c>
      <c r="R23">
        <v>40.140599999999999</v>
      </c>
      <c r="S23">
        <v>21.288799999999998</v>
      </c>
      <c r="T23">
        <v>3.09</v>
      </c>
      <c r="U23">
        <v>418.77</v>
      </c>
      <c r="V23">
        <v>20.8</v>
      </c>
      <c r="W23">
        <v>46.399079999999998</v>
      </c>
      <c r="X23">
        <v>148.30000000000001</v>
      </c>
      <c r="Y23">
        <v>0</v>
      </c>
      <c r="Z23">
        <v>6.5208000000000004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51.870005999999997</v>
      </c>
      <c r="AH23">
        <v>22.286372</v>
      </c>
      <c r="AI23">
        <v>0</v>
      </c>
      <c r="AJ23">
        <v>0</v>
      </c>
      <c r="AK23">
        <v>69.669668000000001</v>
      </c>
      <c r="AL23">
        <v>12.782</v>
      </c>
      <c r="AM23">
        <v>9.5144819999999992</v>
      </c>
      <c r="AN23">
        <v>0.75801200000000002</v>
      </c>
      <c r="AO23">
        <v>0</v>
      </c>
      <c r="AP23">
        <v>0</v>
      </c>
      <c r="AQ23">
        <v>38.247028999999998</v>
      </c>
      <c r="AR23">
        <v>34.223999999999997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0.86243999999999998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2215.0965399999995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434.40260000000001</v>
      </c>
      <c r="L24">
        <v>255.68510000000001</v>
      </c>
      <c r="M24">
        <v>97.055942999999999</v>
      </c>
      <c r="N24">
        <v>62.190100000000001</v>
      </c>
      <c r="O24">
        <v>130.58009999999999</v>
      </c>
      <c r="P24">
        <v>149.98894999999999</v>
      </c>
      <c r="Q24">
        <v>17.3917</v>
      </c>
      <c r="R24">
        <v>44.906624999999998</v>
      </c>
      <c r="S24">
        <v>23.994299999999999</v>
      </c>
      <c r="T24">
        <v>3.09</v>
      </c>
      <c r="U24">
        <v>418.77</v>
      </c>
      <c r="V24">
        <v>20.8</v>
      </c>
      <c r="W24">
        <v>46.399079999999998</v>
      </c>
      <c r="X24">
        <v>148.30000000000001</v>
      </c>
      <c r="Y24">
        <v>0</v>
      </c>
      <c r="Z24">
        <v>6.5208000000000004</v>
      </c>
      <c r="AA24">
        <v>28.09872</v>
      </c>
      <c r="AB24">
        <v>16.166609000000001</v>
      </c>
      <c r="AC24">
        <v>11.598717000000001</v>
      </c>
      <c r="AD24">
        <v>0</v>
      </c>
      <c r="AE24">
        <v>19.725135000000002</v>
      </c>
      <c r="AF24">
        <v>20.750636</v>
      </c>
      <c r="AG24">
        <v>51.870005999999997</v>
      </c>
      <c r="AH24">
        <v>22.286372</v>
      </c>
      <c r="AI24">
        <v>0</v>
      </c>
      <c r="AJ24">
        <v>0</v>
      </c>
      <c r="AK24">
        <v>69.669668000000001</v>
      </c>
      <c r="AL24">
        <v>12.782</v>
      </c>
      <c r="AM24">
        <v>9.5144819999999992</v>
      </c>
      <c r="AN24">
        <v>0.75801200000000002</v>
      </c>
      <c r="AO24">
        <v>0</v>
      </c>
      <c r="AP24">
        <v>0</v>
      </c>
      <c r="AQ24">
        <v>38.247028999999998</v>
      </c>
      <c r="AR24">
        <v>34.223999999999997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0.86243999999999998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2265.5474249999997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482.61259999999999</v>
      </c>
      <c r="L25">
        <v>255.68510000000001</v>
      </c>
      <c r="M25">
        <v>97.055942999999999</v>
      </c>
      <c r="N25">
        <v>62.190100000000001</v>
      </c>
      <c r="O25">
        <v>130.58009999999999</v>
      </c>
      <c r="P25">
        <v>149.98894999999999</v>
      </c>
      <c r="Q25">
        <v>17.3917</v>
      </c>
      <c r="R25">
        <v>44.906624999999998</v>
      </c>
      <c r="S25">
        <v>23.994299999999999</v>
      </c>
      <c r="T25">
        <v>3.09</v>
      </c>
      <c r="U25">
        <v>418.77</v>
      </c>
      <c r="V25">
        <v>20.8</v>
      </c>
      <c r="W25">
        <v>46.399079999999998</v>
      </c>
      <c r="X25">
        <v>148.30000000000001</v>
      </c>
      <c r="Y25">
        <v>0</v>
      </c>
      <c r="Z25">
        <v>6.5208000000000004</v>
      </c>
      <c r="AA25">
        <v>28.09872</v>
      </c>
      <c r="AB25">
        <v>16.166609000000001</v>
      </c>
      <c r="AC25">
        <v>11.598717000000001</v>
      </c>
      <c r="AD25">
        <v>0</v>
      </c>
      <c r="AE25">
        <v>19.725135000000002</v>
      </c>
      <c r="AF25">
        <v>20.750636</v>
      </c>
      <c r="AG25">
        <v>51.870005999999997</v>
      </c>
      <c r="AH25">
        <v>22.286372</v>
      </c>
      <c r="AI25">
        <v>0</v>
      </c>
      <c r="AJ25">
        <v>0</v>
      </c>
      <c r="AK25">
        <v>69.669668000000001</v>
      </c>
      <c r="AL25">
        <v>12.782</v>
      </c>
      <c r="AM25">
        <v>9.5144819999999992</v>
      </c>
      <c r="AN25">
        <v>0.75801200000000002</v>
      </c>
      <c r="AO25">
        <v>0</v>
      </c>
      <c r="AP25">
        <v>0</v>
      </c>
      <c r="AQ25">
        <v>38.247028999999998</v>
      </c>
      <c r="AR25">
        <v>34.223999999999997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0.86243999999999998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2313.7574249999993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501.90260000000001</v>
      </c>
      <c r="L26">
        <v>342.44510000000002</v>
      </c>
      <c r="M26">
        <v>97.055942999999999</v>
      </c>
      <c r="N26">
        <v>62.190100000000001</v>
      </c>
      <c r="O26">
        <v>130.58009999999999</v>
      </c>
      <c r="P26">
        <v>149.98894999999999</v>
      </c>
      <c r="Q26">
        <v>17.3917</v>
      </c>
      <c r="R26">
        <v>44.906624999999998</v>
      </c>
      <c r="S26">
        <v>23.994299999999999</v>
      </c>
      <c r="T26">
        <v>3.09</v>
      </c>
      <c r="U26">
        <v>418.77</v>
      </c>
      <c r="V26">
        <v>20.8</v>
      </c>
      <c r="W26">
        <v>46.399079999999998</v>
      </c>
      <c r="X26">
        <v>148.30000000000001</v>
      </c>
      <c r="Y26">
        <v>0</v>
      </c>
      <c r="Z26">
        <v>6.5208000000000004</v>
      </c>
      <c r="AA26">
        <v>28.09872</v>
      </c>
      <c r="AB26">
        <v>16.166609000000001</v>
      </c>
      <c r="AC26">
        <v>11.598717000000001</v>
      </c>
      <c r="AD26">
        <v>0</v>
      </c>
      <c r="AE26">
        <v>19.725135000000002</v>
      </c>
      <c r="AF26">
        <v>20.750636</v>
      </c>
      <c r="AG26">
        <v>51.870005999999997</v>
      </c>
      <c r="AH26">
        <v>22.286372</v>
      </c>
      <c r="AI26">
        <v>0</v>
      </c>
      <c r="AJ26">
        <v>0</v>
      </c>
      <c r="AK26">
        <v>69.669668000000001</v>
      </c>
      <c r="AL26">
        <v>12.782</v>
      </c>
      <c r="AM26">
        <v>9.5144819999999992</v>
      </c>
      <c r="AN26">
        <v>0.75801200000000002</v>
      </c>
      <c r="AO26">
        <v>0</v>
      </c>
      <c r="AP26">
        <v>0</v>
      </c>
      <c r="AQ26">
        <v>38.247028999999998</v>
      </c>
      <c r="AR26">
        <v>34.223999999999997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0.86243999999999998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2419.807425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535.18920000000003</v>
      </c>
      <c r="L27">
        <v>438.38635099999999</v>
      </c>
      <c r="M27">
        <v>97.055942999999999</v>
      </c>
      <c r="N27">
        <v>62.190100000000001</v>
      </c>
      <c r="O27">
        <v>130.58009999999999</v>
      </c>
      <c r="P27">
        <v>149.98894999999999</v>
      </c>
      <c r="Q27">
        <v>22.63</v>
      </c>
      <c r="R27">
        <v>44.906624999999998</v>
      </c>
      <c r="S27">
        <v>27.638981000000001</v>
      </c>
      <c r="T27">
        <v>3.09</v>
      </c>
      <c r="U27">
        <v>418.77</v>
      </c>
      <c r="V27">
        <v>20.8</v>
      </c>
      <c r="W27">
        <v>46.399079999999998</v>
      </c>
      <c r="X27">
        <v>148.30000000000001</v>
      </c>
      <c r="Y27">
        <v>0</v>
      </c>
      <c r="Z27">
        <v>6.5208000000000004</v>
      </c>
      <c r="AA27">
        <v>28.09872</v>
      </c>
      <c r="AB27">
        <v>16.166609000000001</v>
      </c>
      <c r="AC27">
        <v>11.598717000000001</v>
      </c>
      <c r="AD27">
        <v>0</v>
      </c>
      <c r="AE27">
        <v>19.725135000000002</v>
      </c>
      <c r="AF27">
        <v>20.750636</v>
      </c>
      <c r="AG27">
        <v>51.870005999999997</v>
      </c>
      <c r="AH27">
        <v>22.286372</v>
      </c>
      <c r="AI27">
        <v>3.814368</v>
      </c>
      <c r="AJ27">
        <v>0</v>
      </c>
      <c r="AK27">
        <v>69.669668000000001</v>
      </c>
      <c r="AL27">
        <v>12.782</v>
      </c>
      <c r="AM27">
        <v>18.800616999999999</v>
      </c>
      <c r="AN27">
        <v>0.75801200000000002</v>
      </c>
      <c r="AO27">
        <v>0</v>
      </c>
      <c r="AP27">
        <v>0</v>
      </c>
      <c r="AQ27">
        <v>38.247028999999998</v>
      </c>
      <c r="AR27">
        <v>38.64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0.86243999999999998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2575.4347599999992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554.47919999999999</v>
      </c>
      <c r="L28">
        <v>449.87855300000001</v>
      </c>
      <c r="M28">
        <v>97.055942999999999</v>
      </c>
      <c r="N28">
        <v>62.190100000000001</v>
      </c>
      <c r="O28">
        <v>130.58009999999999</v>
      </c>
      <c r="P28">
        <v>149.98894999999999</v>
      </c>
      <c r="Q28">
        <v>22.63</v>
      </c>
      <c r="R28">
        <v>44.906624999999998</v>
      </c>
      <c r="S28">
        <v>27.638981000000001</v>
      </c>
      <c r="T28">
        <v>3.09</v>
      </c>
      <c r="U28">
        <v>418.77</v>
      </c>
      <c r="V28">
        <v>20.8</v>
      </c>
      <c r="W28">
        <v>46.399079999999998</v>
      </c>
      <c r="X28">
        <v>148.30000000000001</v>
      </c>
      <c r="Y28">
        <v>0</v>
      </c>
      <c r="Z28">
        <v>6.5208000000000004</v>
      </c>
      <c r="AA28">
        <v>28.09872</v>
      </c>
      <c r="AB28">
        <v>16.166609000000001</v>
      </c>
      <c r="AC28">
        <v>11.598717000000001</v>
      </c>
      <c r="AD28">
        <v>10.884034</v>
      </c>
      <c r="AE28">
        <v>19.725135000000002</v>
      </c>
      <c r="AF28">
        <v>20.750636</v>
      </c>
      <c r="AG28">
        <v>51.870005999999997</v>
      </c>
      <c r="AH28">
        <v>22.286372</v>
      </c>
      <c r="AI28">
        <v>6.1029879999999999</v>
      </c>
      <c r="AJ28">
        <v>0</v>
      </c>
      <c r="AK28">
        <v>69.669668000000001</v>
      </c>
      <c r="AL28">
        <v>12.782</v>
      </c>
      <c r="AM28">
        <v>18.800616999999999</v>
      </c>
      <c r="AN28">
        <v>0.75801200000000002</v>
      </c>
      <c r="AO28">
        <v>0</v>
      </c>
      <c r="AP28">
        <v>0</v>
      </c>
      <c r="AQ28">
        <v>38.247028999999998</v>
      </c>
      <c r="AR28">
        <v>38.64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1.8736980000000001</v>
      </c>
      <c r="BA28">
        <v>0.86243999999999998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2621.2633139999994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554.47919999999999</v>
      </c>
      <c r="L29">
        <v>449.87855300000001</v>
      </c>
      <c r="M29">
        <v>97.055942999999999</v>
      </c>
      <c r="N29">
        <v>62.190100000000001</v>
      </c>
      <c r="O29">
        <v>130.58009999999999</v>
      </c>
      <c r="P29">
        <v>149.98894999999999</v>
      </c>
      <c r="Q29">
        <v>22.63</v>
      </c>
      <c r="R29">
        <v>44.906624999999998</v>
      </c>
      <c r="S29">
        <v>27.638981000000001</v>
      </c>
      <c r="T29">
        <v>3.09</v>
      </c>
      <c r="U29">
        <v>418.77</v>
      </c>
      <c r="V29">
        <v>20.8</v>
      </c>
      <c r="W29">
        <v>46.399079999999998</v>
      </c>
      <c r="X29">
        <v>148.30000000000001</v>
      </c>
      <c r="Y29">
        <v>0</v>
      </c>
      <c r="Z29">
        <v>19.5624</v>
      </c>
      <c r="AA29">
        <v>28.09872</v>
      </c>
      <c r="AB29">
        <v>16.166609000000001</v>
      </c>
      <c r="AC29">
        <v>11.598717000000001</v>
      </c>
      <c r="AD29">
        <v>21.768069000000001</v>
      </c>
      <c r="AE29">
        <v>19.725135000000002</v>
      </c>
      <c r="AF29">
        <v>20.750636</v>
      </c>
      <c r="AG29">
        <v>51.870005999999997</v>
      </c>
      <c r="AH29">
        <v>22.286372</v>
      </c>
      <c r="AI29">
        <v>39.193389000000003</v>
      </c>
      <c r="AJ29">
        <v>0</v>
      </c>
      <c r="AK29">
        <v>69.669668000000001</v>
      </c>
      <c r="AL29">
        <v>12.782</v>
      </c>
      <c r="AM29">
        <v>18.800616999999999</v>
      </c>
      <c r="AN29">
        <v>0.75801200000000002</v>
      </c>
      <c r="AO29">
        <v>0</v>
      </c>
      <c r="AP29">
        <v>0</v>
      </c>
      <c r="AQ29">
        <v>38.247028999999998</v>
      </c>
      <c r="AR29">
        <v>34.223999999999997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4.2158199999999999</v>
      </c>
      <c r="BA29">
        <v>0.86243999999999998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2676.2054719999996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554.47919999999999</v>
      </c>
      <c r="L30">
        <v>430.15170000000001</v>
      </c>
      <c r="M30">
        <v>97.055942999999999</v>
      </c>
      <c r="N30">
        <v>62.190100000000001</v>
      </c>
      <c r="O30">
        <v>130.58009999999999</v>
      </c>
      <c r="P30">
        <v>149.98894999999999</v>
      </c>
      <c r="Q30">
        <v>22.63</v>
      </c>
      <c r="R30">
        <v>44.906624999999998</v>
      </c>
      <c r="S30">
        <v>27.638981000000001</v>
      </c>
      <c r="T30">
        <v>3.09</v>
      </c>
      <c r="U30">
        <v>418.77</v>
      </c>
      <c r="V30">
        <v>20.8</v>
      </c>
      <c r="W30">
        <v>46.399079999999998</v>
      </c>
      <c r="X30">
        <v>148.30000000000001</v>
      </c>
      <c r="Y30">
        <v>0</v>
      </c>
      <c r="Z30">
        <v>19.5624</v>
      </c>
      <c r="AA30">
        <v>28.09872</v>
      </c>
      <c r="AB30">
        <v>16.166609000000001</v>
      </c>
      <c r="AC30">
        <v>11.598717000000001</v>
      </c>
      <c r="AD30">
        <v>32.652102999999997</v>
      </c>
      <c r="AE30">
        <v>19.725135000000002</v>
      </c>
      <c r="AF30">
        <v>20.750636</v>
      </c>
      <c r="AG30">
        <v>51.870005999999997</v>
      </c>
      <c r="AH30">
        <v>44.572744</v>
      </c>
      <c r="AI30">
        <v>39.193389000000003</v>
      </c>
      <c r="AJ30">
        <v>0</v>
      </c>
      <c r="AK30">
        <v>69.669668000000001</v>
      </c>
      <c r="AL30">
        <v>12.782</v>
      </c>
      <c r="AM30">
        <v>18.800616999999999</v>
      </c>
      <c r="AN30">
        <v>0.75801200000000002</v>
      </c>
      <c r="AO30">
        <v>0</v>
      </c>
      <c r="AP30">
        <v>0</v>
      </c>
      <c r="AQ30">
        <v>25.498018999999999</v>
      </c>
      <c r="AR30">
        <v>34.223999999999997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4.2158199999999999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2677.7624559999995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530.83259999999996</v>
      </c>
      <c r="L31">
        <v>383.86786699999999</v>
      </c>
      <c r="M31">
        <v>97.055942999999999</v>
      </c>
      <c r="N31">
        <v>62.190100000000001</v>
      </c>
      <c r="O31">
        <v>130.58009999999999</v>
      </c>
      <c r="P31">
        <v>149.98894999999999</v>
      </c>
      <c r="Q31">
        <v>17.3917</v>
      </c>
      <c r="R31">
        <v>44.906624999999998</v>
      </c>
      <c r="S31">
        <v>21.288799999999998</v>
      </c>
      <c r="T31">
        <v>3.09</v>
      </c>
      <c r="U31">
        <v>418.77</v>
      </c>
      <c r="V31">
        <v>20.8</v>
      </c>
      <c r="W31">
        <v>46.399079999999998</v>
      </c>
      <c r="X31">
        <v>148.30000000000001</v>
      </c>
      <c r="Y31">
        <v>0</v>
      </c>
      <c r="Z31">
        <v>19.5624</v>
      </c>
      <c r="AA31">
        <v>23.7</v>
      </c>
      <c r="AB31">
        <v>16.166609000000001</v>
      </c>
      <c r="AC31">
        <v>11.598717000000001</v>
      </c>
      <c r="AD31">
        <v>32.652102999999997</v>
      </c>
      <c r="AE31">
        <v>19.725135000000002</v>
      </c>
      <c r="AF31">
        <v>20.750636</v>
      </c>
      <c r="AG31">
        <v>51.870005999999997</v>
      </c>
      <c r="AH31">
        <v>44.572744</v>
      </c>
      <c r="AI31">
        <v>39.193389000000003</v>
      </c>
      <c r="AJ31">
        <v>0</v>
      </c>
      <c r="AK31">
        <v>69.669668000000001</v>
      </c>
      <c r="AL31">
        <v>17.43</v>
      </c>
      <c r="AM31">
        <v>18.800616999999999</v>
      </c>
      <c r="AN31">
        <v>0.75801200000000002</v>
      </c>
      <c r="AO31">
        <v>0</v>
      </c>
      <c r="AP31">
        <v>0</v>
      </c>
      <c r="AQ31">
        <v>12.74901</v>
      </c>
      <c r="AR31">
        <v>34.223999999999997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4.2158199999999999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2583.7438129999987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482.61259999999999</v>
      </c>
      <c r="L32">
        <v>308.67572200000001</v>
      </c>
      <c r="M32">
        <v>97.055942999999999</v>
      </c>
      <c r="N32">
        <v>62.190100000000001</v>
      </c>
      <c r="O32">
        <v>130.58009999999999</v>
      </c>
      <c r="P32">
        <v>149.98894999999999</v>
      </c>
      <c r="Q32">
        <v>17.3917</v>
      </c>
      <c r="R32">
        <v>40.140599999999999</v>
      </c>
      <c r="S32">
        <v>21.288799999999998</v>
      </c>
      <c r="T32">
        <v>3.09</v>
      </c>
      <c r="U32">
        <v>418.77</v>
      </c>
      <c r="V32">
        <v>18.781182999999999</v>
      </c>
      <c r="W32">
        <v>46.399079999999998</v>
      </c>
      <c r="X32">
        <v>148.30000000000001</v>
      </c>
      <c r="Y32">
        <v>0</v>
      </c>
      <c r="Z32">
        <v>19.5624</v>
      </c>
      <c r="AA32">
        <v>23.7</v>
      </c>
      <c r="AB32">
        <v>16.166609000000001</v>
      </c>
      <c r="AC32">
        <v>11.598717000000001</v>
      </c>
      <c r="AD32">
        <v>32.652102999999997</v>
      </c>
      <c r="AE32">
        <v>19.725135000000002</v>
      </c>
      <c r="AF32">
        <v>9.222505</v>
      </c>
      <c r="AG32">
        <v>51.870005999999997</v>
      </c>
      <c r="AH32">
        <v>44.572744</v>
      </c>
      <c r="AI32">
        <v>39.193389000000003</v>
      </c>
      <c r="AJ32">
        <v>0</v>
      </c>
      <c r="AK32">
        <v>69.669668000000001</v>
      </c>
      <c r="AL32">
        <v>79.376220000000004</v>
      </c>
      <c r="AM32">
        <v>18.800616999999999</v>
      </c>
      <c r="AN32">
        <v>0.75801200000000002</v>
      </c>
      <c r="AO32">
        <v>0</v>
      </c>
      <c r="AP32">
        <v>0</v>
      </c>
      <c r="AQ32">
        <v>0</v>
      </c>
      <c r="AR32">
        <v>34.223999999999997</v>
      </c>
      <c r="AS32">
        <v>37.890518999999998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4.2158199999999999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2491.215905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434.40260000000001</v>
      </c>
      <c r="L33">
        <v>255.68510000000001</v>
      </c>
      <c r="M33">
        <v>97.055942999999999</v>
      </c>
      <c r="N33">
        <v>62.190100000000001</v>
      </c>
      <c r="O33">
        <v>130.58009999999999</v>
      </c>
      <c r="P33">
        <v>149.98894999999999</v>
      </c>
      <c r="Q33">
        <v>17.3917</v>
      </c>
      <c r="R33">
        <v>40.140599999999999</v>
      </c>
      <c r="S33">
        <v>21.288799999999998</v>
      </c>
      <c r="T33">
        <v>3.09</v>
      </c>
      <c r="U33">
        <v>418.77</v>
      </c>
      <c r="V33">
        <v>18.5168</v>
      </c>
      <c r="W33">
        <v>46.399079999999998</v>
      </c>
      <c r="X33">
        <v>148.30000000000001</v>
      </c>
      <c r="Y33">
        <v>0</v>
      </c>
      <c r="Z33">
        <v>13.041600000000001</v>
      </c>
      <c r="AA33">
        <v>23.7</v>
      </c>
      <c r="AB33">
        <v>16.166609000000001</v>
      </c>
      <c r="AC33">
        <v>11.598717000000001</v>
      </c>
      <c r="AD33">
        <v>21.768069000000001</v>
      </c>
      <c r="AE33">
        <v>19.725135000000002</v>
      </c>
      <c r="AF33">
        <v>9.222505</v>
      </c>
      <c r="AG33">
        <v>51.870005999999997</v>
      </c>
      <c r="AH33">
        <v>44.572744</v>
      </c>
      <c r="AI33">
        <v>39.193389000000003</v>
      </c>
      <c r="AJ33">
        <v>0</v>
      </c>
      <c r="AK33">
        <v>69.669668000000001</v>
      </c>
      <c r="AL33">
        <v>79.376220000000004</v>
      </c>
      <c r="AM33">
        <v>18.800616999999999</v>
      </c>
      <c r="AN33">
        <v>0.75801200000000002</v>
      </c>
      <c r="AO33">
        <v>0</v>
      </c>
      <c r="AP33">
        <v>0</v>
      </c>
      <c r="AQ33">
        <v>0</v>
      </c>
      <c r="AR33">
        <v>38.64</v>
      </c>
      <c r="AS33">
        <v>37.890518999999998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4.2158199999999999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2376.7620659999993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378.89260000000002</v>
      </c>
      <c r="L34">
        <v>255.68510000000001</v>
      </c>
      <c r="M34">
        <v>97.055942999999999</v>
      </c>
      <c r="N34">
        <v>62.190100000000001</v>
      </c>
      <c r="O34">
        <v>130.58009999999999</v>
      </c>
      <c r="P34">
        <v>149.98894999999999</v>
      </c>
      <c r="Q34">
        <v>17.3917</v>
      </c>
      <c r="R34">
        <v>34.284700000000001</v>
      </c>
      <c r="S34">
        <v>21.288799999999998</v>
      </c>
      <c r="T34">
        <v>3.09</v>
      </c>
      <c r="U34">
        <v>418.77</v>
      </c>
      <c r="V34">
        <v>16.135400000000001</v>
      </c>
      <c r="W34">
        <v>46.399079999999998</v>
      </c>
      <c r="X34">
        <v>148.30000000000001</v>
      </c>
      <c r="Y34">
        <v>0</v>
      </c>
      <c r="Z34">
        <v>13.041600000000001</v>
      </c>
      <c r="AA34">
        <v>23.7</v>
      </c>
      <c r="AB34">
        <v>16.166609000000001</v>
      </c>
      <c r="AC34">
        <v>11.598717000000001</v>
      </c>
      <c r="AD34">
        <v>10.858853999999999</v>
      </c>
      <c r="AE34">
        <v>19.725135000000002</v>
      </c>
      <c r="AF34">
        <v>9.222505</v>
      </c>
      <c r="AG34">
        <v>51.870005999999997</v>
      </c>
      <c r="AH34">
        <v>44.572744</v>
      </c>
      <c r="AI34">
        <v>39.193389000000003</v>
      </c>
      <c r="AJ34">
        <v>0</v>
      </c>
      <c r="AK34">
        <v>69.669668000000001</v>
      </c>
      <c r="AL34">
        <v>79.376220000000004</v>
      </c>
      <c r="AM34">
        <v>18.800616999999999</v>
      </c>
      <c r="AN34">
        <v>0.75801200000000002</v>
      </c>
      <c r="AO34">
        <v>0</v>
      </c>
      <c r="AP34">
        <v>0</v>
      </c>
      <c r="AQ34">
        <v>0</v>
      </c>
      <c r="AR34">
        <v>38.64</v>
      </c>
      <c r="AS34">
        <v>37.890518999999998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4.2158199999999999</v>
      </c>
      <c r="BA34">
        <v>1.7248810000000001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2302.1055509999992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378.89260000000002</v>
      </c>
      <c r="L35">
        <v>255.68510000000001</v>
      </c>
      <c r="M35">
        <v>97.055942999999999</v>
      </c>
      <c r="N35">
        <v>62.190100000000001</v>
      </c>
      <c r="O35">
        <v>130.58009999999999</v>
      </c>
      <c r="P35">
        <v>149.98894999999999</v>
      </c>
      <c r="Q35">
        <v>17.3917</v>
      </c>
      <c r="R35">
        <v>34.284700000000001</v>
      </c>
      <c r="S35">
        <v>21.288799999999998</v>
      </c>
      <c r="T35">
        <v>3.09</v>
      </c>
      <c r="U35">
        <v>418.77</v>
      </c>
      <c r="V35">
        <v>16.135400000000001</v>
      </c>
      <c r="W35">
        <v>46.399079999999998</v>
      </c>
      <c r="X35">
        <v>148.30000000000001</v>
      </c>
      <c r="Y35">
        <v>0</v>
      </c>
      <c r="Z35">
        <v>13.041600000000001</v>
      </c>
      <c r="AA35">
        <v>23.7</v>
      </c>
      <c r="AB35">
        <v>16.166609000000001</v>
      </c>
      <c r="AC35">
        <v>0</v>
      </c>
      <c r="AD35">
        <v>10.811642000000001</v>
      </c>
      <c r="AE35">
        <v>19.725135000000002</v>
      </c>
      <c r="AF35">
        <v>9.222505</v>
      </c>
      <c r="AG35">
        <v>51.870005999999997</v>
      </c>
      <c r="AH35">
        <v>22.286372</v>
      </c>
      <c r="AI35">
        <v>6.1029879999999999</v>
      </c>
      <c r="AJ35">
        <v>0</v>
      </c>
      <c r="AK35">
        <v>69.669668000000001</v>
      </c>
      <c r="AL35">
        <v>12.782</v>
      </c>
      <c r="AM35">
        <v>18.800616999999999</v>
      </c>
      <c r="AN35">
        <v>0.75801200000000002</v>
      </c>
      <c r="AO35">
        <v>0</v>
      </c>
      <c r="AP35">
        <v>6.0206999999999997</v>
      </c>
      <c r="AQ35">
        <v>0</v>
      </c>
      <c r="AR35">
        <v>34.223999999999997</v>
      </c>
      <c r="AS35">
        <v>37.890518999999998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1.990804</v>
      </c>
      <c r="BA35">
        <v>0.86243999999999998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2167.0058719999993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378.89260000000002</v>
      </c>
      <c r="L36">
        <v>250.2833</v>
      </c>
      <c r="M36">
        <v>97.055942999999999</v>
      </c>
      <c r="N36">
        <v>62.190100000000001</v>
      </c>
      <c r="O36">
        <v>130.58009999999999</v>
      </c>
      <c r="P36">
        <v>149.98894999999999</v>
      </c>
      <c r="Q36">
        <v>12.9232</v>
      </c>
      <c r="R36">
        <v>34.284700000000001</v>
      </c>
      <c r="S36">
        <v>16.489666</v>
      </c>
      <c r="T36">
        <v>2.4384999999999999</v>
      </c>
      <c r="U36">
        <v>418.77</v>
      </c>
      <c r="V36">
        <v>16.135400000000001</v>
      </c>
      <c r="W36">
        <v>46.399079999999998</v>
      </c>
      <c r="X36">
        <v>148.30000000000001</v>
      </c>
      <c r="Y36">
        <v>0</v>
      </c>
      <c r="Z36">
        <v>13.041600000000001</v>
      </c>
      <c r="AA36">
        <v>23.7</v>
      </c>
      <c r="AB36">
        <v>16.166609000000001</v>
      </c>
      <c r="AC36">
        <v>0</v>
      </c>
      <c r="AD36">
        <v>0</v>
      </c>
      <c r="AE36">
        <v>19.725135000000002</v>
      </c>
      <c r="AF36">
        <v>9.222505</v>
      </c>
      <c r="AG36">
        <v>51.870005999999997</v>
      </c>
      <c r="AH36">
        <v>22.286372</v>
      </c>
      <c r="AI36">
        <v>3.814368</v>
      </c>
      <c r="AJ36">
        <v>0</v>
      </c>
      <c r="AK36">
        <v>69.669668000000001</v>
      </c>
      <c r="AL36">
        <v>12.782</v>
      </c>
      <c r="AM36">
        <v>18.800616999999999</v>
      </c>
      <c r="AN36">
        <v>0.75801200000000002</v>
      </c>
      <c r="AO36">
        <v>0</v>
      </c>
      <c r="AP36">
        <v>6.0206999999999997</v>
      </c>
      <c r="AQ36">
        <v>0</v>
      </c>
      <c r="AR36">
        <v>34.223999999999997</v>
      </c>
      <c r="AS36">
        <v>37.890518999999998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1.990804</v>
      </c>
      <c r="BA36">
        <v>0.86243999999999998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2138.5846759999995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378.89260000000002</v>
      </c>
      <c r="L37">
        <v>250.2833</v>
      </c>
      <c r="M37">
        <v>97.055942999999999</v>
      </c>
      <c r="N37">
        <v>62.190100000000001</v>
      </c>
      <c r="O37">
        <v>130.58009999999999</v>
      </c>
      <c r="P37">
        <v>149.98894999999999</v>
      </c>
      <c r="Q37">
        <v>12.9232</v>
      </c>
      <c r="R37">
        <v>25.3659</v>
      </c>
      <c r="S37">
        <v>15.802300000000001</v>
      </c>
      <c r="T37">
        <v>2.4384999999999999</v>
      </c>
      <c r="U37">
        <v>418.77</v>
      </c>
      <c r="V37">
        <v>12.314420999999999</v>
      </c>
      <c r="W37">
        <v>46.399079999999998</v>
      </c>
      <c r="X37">
        <v>148.30000000000001</v>
      </c>
      <c r="Y37">
        <v>0</v>
      </c>
      <c r="Z37">
        <v>13.041600000000001</v>
      </c>
      <c r="AA37">
        <v>23.7</v>
      </c>
      <c r="AB37">
        <v>16.166609000000001</v>
      </c>
      <c r="AC37">
        <v>0</v>
      </c>
      <c r="AD37">
        <v>0</v>
      </c>
      <c r="AE37">
        <v>19.725135000000002</v>
      </c>
      <c r="AF37">
        <v>9.222505</v>
      </c>
      <c r="AG37">
        <v>51.870005999999997</v>
      </c>
      <c r="AH37">
        <v>22.286372</v>
      </c>
      <c r="AI37">
        <v>0</v>
      </c>
      <c r="AJ37">
        <v>0</v>
      </c>
      <c r="AK37">
        <v>69.669668000000001</v>
      </c>
      <c r="AL37">
        <v>12.782</v>
      </c>
      <c r="AM37">
        <v>18.800616999999999</v>
      </c>
      <c r="AN37">
        <v>0.75801200000000002</v>
      </c>
      <c r="AO37">
        <v>0</v>
      </c>
      <c r="AP37">
        <v>6.0206999999999997</v>
      </c>
      <c r="AQ37">
        <v>0</v>
      </c>
      <c r="AR37">
        <v>34.223999999999997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1.990804</v>
      </c>
      <c r="BA37">
        <v>0.86243999999999998</v>
      </c>
      <c r="BB37">
        <v>4.3966000000000003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2120.2056899999998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378.89260000000002</v>
      </c>
      <c r="L38">
        <v>250.2833</v>
      </c>
      <c r="M38">
        <v>97.055942999999999</v>
      </c>
      <c r="N38">
        <v>62.190100000000001</v>
      </c>
      <c r="O38">
        <v>130.58009999999999</v>
      </c>
      <c r="P38">
        <v>149.98894999999999</v>
      </c>
      <c r="Q38">
        <v>12.9232</v>
      </c>
      <c r="R38">
        <v>25.3659</v>
      </c>
      <c r="S38">
        <v>15.802300000000001</v>
      </c>
      <c r="T38">
        <v>2.4384999999999999</v>
      </c>
      <c r="U38">
        <v>418.77</v>
      </c>
      <c r="V38">
        <v>12.03</v>
      </c>
      <c r="W38">
        <v>46.399079999999998</v>
      </c>
      <c r="X38">
        <v>148.30000000000001</v>
      </c>
      <c r="Y38">
        <v>0</v>
      </c>
      <c r="Z38">
        <v>13.041600000000001</v>
      </c>
      <c r="AA38">
        <v>20.934999999999999</v>
      </c>
      <c r="AB38">
        <v>16.166609000000001</v>
      </c>
      <c r="AC38">
        <v>0</v>
      </c>
      <c r="AD38">
        <v>0</v>
      </c>
      <c r="AE38">
        <v>19.725135000000002</v>
      </c>
      <c r="AF38">
        <v>9.222505</v>
      </c>
      <c r="AG38">
        <v>51.870005999999997</v>
      </c>
      <c r="AH38">
        <v>22.286372</v>
      </c>
      <c r="AI38">
        <v>0</v>
      </c>
      <c r="AJ38">
        <v>0</v>
      </c>
      <c r="AK38">
        <v>69.669668000000001</v>
      </c>
      <c r="AL38">
        <v>12.782</v>
      </c>
      <c r="AM38">
        <v>18.800616999999999</v>
      </c>
      <c r="AN38">
        <v>0.75801200000000002</v>
      </c>
      <c r="AO38">
        <v>0</v>
      </c>
      <c r="AP38">
        <v>6.0206999999999997</v>
      </c>
      <c r="AQ38">
        <v>0</v>
      </c>
      <c r="AR38">
        <v>34.223999999999997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0.86243999999999998</v>
      </c>
      <c r="BB38">
        <v>4.3966000000000003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2115.1654649999996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378.89260000000002</v>
      </c>
      <c r="L39">
        <v>250.2833</v>
      </c>
      <c r="M39">
        <v>97.055942999999999</v>
      </c>
      <c r="N39">
        <v>62.190100000000001</v>
      </c>
      <c r="O39">
        <v>130.58009999999999</v>
      </c>
      <c r="P39">
        <v>149.98894999999999</v>
      </c>
      <c r="Q39">
        <v>12.9232</v>
      </c>
      <c r="R39">
        <v>30.135300000000001</v>
      </c>
      <c r="S39">
        <v>15.802300000000001</v>
      </c>
      <c r="T39">
        <v>2.4384999999999999</v>
      </c>
      <c r="U39">
        <v>418.77</v>
      </c>
      <c r="V39">
        <v>14.3132</v>
      </c>
      <c r="W39">
        <v>46.399079999999998</v>
      </c>
      <c r="X39">
        <v>148.30000000000001</v>
      </c>
      <c r="Y39">
        <v>0</v>
      </c>
      <c r="Z39">
        <v>6.5208000000000004</v>
      </c>
      <c r="AA39">
        <v>14.04936</v>
      </c>
      <c r="AB39">
        <v>16.166609000000001</v>
      </c>
      <c r="AC39">
        <v>0</v>
      </c>
      <c r="AD39">
        <v>0</v>
      </c>
      <c r="AE39">
        <v>19.725135000000002</v>
      </c>
      <c r="AF39">
        <v>9.222505</v>
      </c>
      <c r="AG39">
        <v>51.870005999999997</v>
      </c>
      <c r="AH39">
        <v>25.183599999999998</v>
      </c>
      <c r="AI39">
        <v>0</v>
      </c>
      <c r="AJ39">
        <v>0</v>
      </c>
      <c r="AK39">
        <v>69.669668000000001</v>
      </c>
      <c r="AL39">
        <v>12.782</v>
      </c>
      <c r="AM39">
        <v>18.800616999999999</v>
      </c>
      <c r="AN39">
        <v>0.75801200000000002</v>
      </c>
      <c r="AO39">
        <v>0</v>
      </c>
      <c r="AP39">
        <v>0</v>
      </c>
      <c r="AQ39">
        <v>0</v>
      </c>
      <c r="AR39">
        <v>34.223999999999997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0.97024500000000002</v>
      </c>
      <c r="BB39">
        <v>4.3966000000000003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2105.7959579999997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378.89260000000002</v>
      </c>
      <c r="L40">
        <v>250.2833</v>
      </c>
      <c r="M40">
        <v>97.055942999999999</v>
      </c>
      <c r="N40">
        <v>62.190100000000001</v>
      </c>
      <c r="O40">
        <v>130.58009999999999</v>
      </c>
      <c r="P40">
        <v>149.98894999999999</v>
      </c>
      <c r="Q40">
        <v>12.9232</v>
      </c>
      <c r="R40">
        <v>30.135300000000001</v>
      </c>
      <c r="S40">
        <v>15.802300000000001</v>
      </c>
      <c r="T40">
        <v>2.4384999999999999</v>
      </c>
      <c r="U40">
        <v>418.77</v>
      </c>
      <c r="V40">
        <v>14.3132</v>
      </c>
      <c r="W40">
        <v>46.399079999999998</v>
      </c>
      <c r="X40">
        <v>148.30000000000001</v>
      </c>
      <c r="Y40">
        <v>0</v>
      </c>
      <c r="Z40">
        <v>6.5208000000000004</v>
      </c>
      <c r="AA40">
        <v>14.04936</v>
      </c>
      <c r="AB40">
        <v>16.166609000000001</v>
      </c>
      <c r="AC40">
        <v>0</v>
      </c>
      <c r="AD40">
        <v>0</v>
      </c>
      <c r="AE40">
        <v>19.725135000000002</v>
      </c>
      <c r="AF40">
        <v>9.222505</v>
      </c>
      <c r="AG40">
        <v>51.870005999999997</v>
      </c>
      <c r="AH40">
        <v>22.286372</v>
      </c>
      <c r="AI40">
        <v>0</v>
      </c>
      <c r="AJ40">
        <v>0</v>
      </c>
      <c r="AK40">
        <v>69.669668000000001</v>
      </c>
      <c r="AL40">
        <v>12.782</v>
      </c>
      <c r="AM40">
        <v>18.800616999999999</v>
      </c>
      <c r="AN40">
        <v>0.75801200000000002</v>
      </c>
      <c r="AO40">
        <v>0</v>
      </c>
      <c r="AP40">
        <v>0</v>
      </c>
      <c r="AQ40">
        <v>0</v>
      </c>
      <c r="AR40">
        <v>34.223999999999997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0.86243999999999998</v>
      </c>
      <c r="BB40">
        <v>4.3966000000000003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2102.7909249999993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378.89260000000002</v>
      </c>
      <c r="L41">
        <v>250.2833</v>
      </c>
      <c r="M41">
        <v>97.055942999999999</v>
      </c>
      <c r="N41">
        <v>62.190100000000001</v>
      </c>
      <c r="O41">
        <v>130.58009999999999</v>
      </c>
      <c r="P41">
        <v>149.98894999999999</v>
      </c>
      <c r="Q41">
        <v>12.9232</v>
      </c>
      <c r="R41">
        <v>30.135300000000001</v>
      </c>
      <c r="S41">
        <v>15.802300000000001</v>
      </c>
      <c r="T41">
        <v>2.4384999999999999</v>
      </c>
      <c r="U41">
        <v>418.77</v>
      </c>
      <c r="V41">
        <v>14.3132</v>
      </c>
      <c r="W41">
        <v>46.399079999999998</v>
      </c>
      <c r="X41">
        <v>148.30000000000001</v>
      </c>
      <c r="Y41">
        <v>0</v>
      </c>
      <c r="Z41">
        <v>6.5208000000000004</v>
      </c>
      <c r="AA41">
        <v>0</v>
      </c>
      <c r="AB41">
        <v>16.166609000000001</v>
      </c>
      <c r="AC41">
        <v>0</v>
      </c>
      <c r="AD41">
        <v>0</v>
      </c>
      <c r="AE41">
        <v>19.725135000000002</v>
      </c>
      <c r="AF41">
        <v>9.222505</v>
      </c>
      <c r="AG41">
        <v>51.870005999999997</v>
      </c>
      <c r="AH41">
        <v>22.286372</v>
      </c>
      <c r="AI41">
        <v>0</v>
      </c>
      <c r="AJ41">
        <v>0</v>
      </c>
      <c r="AK41">
        <v>69.669668000000001</v>
      </c>
      <c r="AL41">
        <v>12.782</v>
      </c>
      <c r="AM41">
        <v>18.800616999999999</v>
      </c>
      <c r="AN41">
        <v>0.75801200000000002</v>
      </c>
      <c r="AO41">
        <v>0</v>
      </c>
      <c r="AP41">
        <v>0</v>
      </c>
      <c r="AQ41">
        <v>0</v>
      </c>
      <c r="AR41">
        <v>34.223999999999997</v>
      </c>
      <c r="AS41">
        <v>37.890518999999998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0.86243999999999998</v>
      </c>
      <c r="BB41">
        <v>4.3966000000000003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2088.7415649999994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378.89260000000002</v>
      </c>
      <c r="L42">
        <v>250.2833</v>
      </c>
      <c r="M42">
        <v>97.055942999999999</v>
      </c>
      <c r="N42">
        <v>62.190100000000001</v>
      </c>
      <c r="O42">
        <v>130.58009999999999</v>
      </c>
      <c r="P42">
        <v>149.98894999999999</v>
      </c>
      <c r="Q42">
        <v>12.9232</v>
      </c>
      <c r="R42">
        <v>30.135300000000001</v>
      </c>
      <c r="S42">
        <v>15.802300000000001</v>
      </c>
      <c r="T42">
        <v>2.4384999999999999</v>
      </c>
      <c r="U42">
        <v>418.77</v>
      </c>
      <c r="V42">
        <v>14.3132</v>
      </c>
      <c r="W42">
        <v>46.399079999999998</v>
      </c>
      <c r="X42">
        <v>148.30000000000001</v>
      </c>
      <c r="Y42">
        <v>0</v>
      </c>
      <c r="Z42">
        <v>6.5208000000000004</v>
      </c>
      <c r="AA42">
        <v>0</v>
      </c>
      <c r="AB42">
        <v>16.166609000000001</v>
      </c>
      <c r="AC42">
        <v>0</v>
      </c>
      <c r="AD42">
        <v>0</v>
      </c>
      <c r="AE42">
        <v>19.725135000000002</v>
      </c>
      <c r="AF42">
        <v>9.222505</v>
      </c>
      <c r="AG42">
        <v>51.870005999999997</v>
      </c>
      <c r="AH42">
        <v>22.286372</v>
      </c>
      <c r="AI42">
        <v>0</v>
      </c>
      <c r="AJ42">
        <v>0</v>
      </c>
      <c r="AK42">
        <v>69.669668000000001</v>
      </c>
      <c r="AL42">
        <v>12.782</v>
      </c>
      <c r="AM42">
        <v>18.800616999999999</v>
      </c>
      <c r="AN42">
        <v>0.75801200000000002</v>
      </c>
      <c r="AO42">
        <v>0</v>
      </c>
      <c r="AP42">
        <v>0</v>
      </c>
      <c r="AQ42">
        <v>0</v>
      </c>
      <c r="AR42">
        <v>34.223999999999997</v>
      </c>
      <c r="AS42">
        <v>37.890518999999998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0.86243999999999998</v>
      </c>
      <c r="BB42">
        <v>4.3966000000000003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2088.7415649999994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378.89260000000002</v>
      </c>
      <c r="L43">
        <v>250.2833</v>
      </c>
      <c r="M43">
        <v>97.055942999999999</v>
      </c>
      <c r="N43">
        <v>62.190100000000001</v>
      </c>
      <c r="O43">
        <v>130.58009999999999</v>
      </c>
      <c r="P43">
        <v>149.98894999999999</v>
      </c>
      <c r="Q43">
        <v>12.9232</v>
      </c>
      <c r="R43">
        <v>30.135300000000001</v>
      </c>
      <c r="S43">
        <v>15.802300000000001</v>
      </c>
      <c r="T43">
        <v>2.4384999999999999</v>
      </c>
      <c r="U43">
        <v>418.77</v>
      </c>
      <c r="V43">
        <v>14.3132</v>
      </c>
      <c r="W43">
        <v>46.399079999999998</v>
      </c>
      <c r="X43">
        <v>148.30000000000001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19.725135000000002</v>
      </c>
      <c r="AF43">
        <v>9.222505</v>
      </c>
      <c r="AG43">
        <v>51.870005999999997</v>
      </c>
      <c r="AH43">
        <v>22.286372</v>
      </c>
      <c r="AI43">
        <v>0</v>
      </c>
      <c r="AJ43">
        <v>0</v>
      </c>
      <c r="AK43">
        <v>69.669668000000001</v>
      </c>
      <c r="AL43">
        <v>25.564</v>
      </c>
      <c r="AM43">
        <v>9.5144819999999992</v>
      </c>
      <c r="AN43">
        <v>0.75801200000000002</v>
      </c>
      <c r="AO43">
        <v>0</v>
      </c>
      <c r="AP43">
        <v>0</v>
      </c>
      <c r="AQ43">
        <v>0</v>
      </c>
      <c r="AR43">
        <v>32.015999999999998</v>
      </c>
      <c r="AS43">
        <v>37.890518999999998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0.86243999999999998</v>
      </c>
      <c r="BB43">
        <v>4.3966000000000003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2073.8628209999997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378.89260000000002</v>
      </c>
      <c r="L44">
        <v>250.2833</v>
      </c>
      <c r="M44">
        <v>97.055942999999999</v>
      </c>
      <c r="N44">
        <v>62.190100000000001</v>
      </c>
      <c r="O44">
        <v>130.58009999999999</v>
      </c>
      <c r="P44">
        <v>149.98894999999999</v>
      </c>
      <c r="Q44">
        <v>12.9232</v>
      </c>
      <c r="R44">
        <v>30.135300000000001</v>
      </c>
      <c r="S44">
        <v>15.802300000000001</v>
      </c>
      <c r="T44">
        <v>2.4384999999999999</v>
      </c>
      <c r="U44">
        <v>418.77</v>
      </c>
      <c r="V44">
        <v>16.694600000000001</v>
      </c>
      <c r="W44">
        <v>46.399079999999998</v>
      </c>
      <c r="X44">
        <v>148.30000000000001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19.725135000000002</v>
      </c>
      <c r="AF44">
        <v>9.222505</v>
      </c>
      <c r="AG44">
        <v>51.870005999999997</v>
      </c>
      <c r="AH44">
        <v>22.286372</v>
      </c>
      <c r="AI44">
        <v>0</v>
      </c>
      <c r="AJ44">
        <v>0</v>
      </c>
      <c r="AK44">
        <v>69.669668000000001</v>
      </c>
      <c r="AL44">
        <v>79.376220000000004</v>
      </c>
      <c r="AM44">
        <v>9.5144819999999992</v>
      </c>
      <c r="AN44">
        <v>0.75801200000000002</v>
      </c>
      <c r="AO44">
        <v>0</v>
      </c>
      <c r="AP44">
        <v>0</v>
      </c>
      <c r="AQ44">
        <v>0</v>
      </c>
      <c r="AR44">
        <v>32.015999999999998</v>
      </c>
      <c r="AS44">
        <v>37.890518999999998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0.86243999999999998</v>
      </c>
      <c r="BB44">
        <v>4.3966000000000003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2130.0564409999997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378.89260000000002</v>
      </c>
      <c r="L45">
        <v>250.2833</v>
      </c>
      <c r="M45">
        <v>97.055942999999999</v>
      </c>
      <c r="N45">
        <v>62.190100000000001</v>
      </c>
      <c r="O45">
        <v>130.58009999999999</v>
      </c>
      <c r="P45">
        <v>149.98894999999999</v>
      </c>
      <c r="Q45">
        <v>12.9232</v>
      </c>
      <c r="R45">
        <v>31.011800000000001</v>
      </c>
      <c r="S45">
        <v>15.802300000000001</v>
      </c>
      <c r="T45">
        <v>2.4384999999999999</v>
      </c>
      <c r="U45">
        <v>418.77</v>
      </c>
      <c r="V45">
        <v>14.301399999999999</v>
      </c>
      <c r="W45">
        <v>46.399079999999998</v>
      </c>
      <c r="X45">
        <v>148.30000000000001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19.725135000000002</v>
      </c>
      <c r="AF45">
        <v>9.222505</v>
      </c>
      <c r="AG45">
        <v>51.870005999999997</v>
      </c>
      <c r="AH45">
        <v>22.286372</v>
      </c>
      <c r="AI45">
        <v>0</v>
      </c>
      <c r="AJ45">
        <v>0</v>
      </c>
      <c r="AK45">
        <v>69.669668000000001</v>
      </c>
      <c r="AL45">
        <v>79.376220000000004</v>
      </c>
      <c r="AM45">
        <v>9.5144819999999992</v>
      </c>
      <c r="AN45">
        <v>0.75801200000000002</v>
      </c>
      <c r="AO45">
        <v>0</v>
      </c>
      <c r="AP45">
        <v>0</v>
      </c>
      <c r="AQ45">
        <v>0</v>
      </c>
      <c r="AR45">
        <v>32.015999999999998</v>
      </c>
      <c r="AS45">
        <v>37.890518999999998</v>
      </c>
      <c r="AT45">
        <v>17.744454000000001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0.86243999999999998</v>
      </c>
      <c r="BB45">
        <v>4.3966000000000003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2126.2841949999997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378.89260000000002</v>
      </c>
      <c r="L46">
        <v>250.2833</v>
      </c>
      <c r="M46">
        <v>97.055942999999999</v>
      </c>
      <c r="N46">
        <v>62.190100000000001</v>
      </c>
      <c r="O46">
        <v>130.58009999999999</v>
      </c>
      <c r="P46">
        <v>149.98894999999999</v>
      </c>
      <c r="Q46">
        <v>12.9232</v>
      </c>
      <c r="R46">
        <v>31.011800000000001</v>
      </c>
      <c r="S46">
        <v>15.802300000000001</v>
      </c>
      <c r="T46">
        <v>2.4384999999999999</v>
      </c>
      <c r="U46">
        <v>418.77</v>
      </c>
      <c r="V46">
        <v>14.301399999999999</v>
      </c>
      <c r="W46">
        <v>46.399079999999998</v>
      </c>
      <c r="X46">
        <v>148.30000000000001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19.725135000000002</v>
      </c>
      <c r="AF46">
        <v>9.222505</v>
      </c>
      <c r="AG46">
        <v>51.870005999999997</v>
      </c>
      <c r="AH46">
        <v>22.286372</v>
      </c>
      <c r="AI46">
        <v>0</v>
      </c>
      <c r="AJ46">
        <v>0</v>
      </c>
      <c r="AK46">
        <v>69.669668000000001</v>
      </c>
      <c r="AL46">
        <v>79.376220000000004</v>
      </c>
      <c r="AM46">
        <v>9.5144819999999992</v>
      </c>
      <c r="AN46">
        <v>0.75801200000000002</v>
      </c>
      <c r="AO46">
        <v>0</v>
      </c>
      <c r="AP46">
        <v>0</v>
      </c>
      <c r="AQ46">
        <v>0</v>
      </c>
      <c r="AR46">
        <v>32.015999999999998</v>
      </c>
      <c r="AS46">
        <v>37.890518999999998</v>
      </c>
      <c r="AT46">
        <v>17.682231000000002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0.86243999999999998</v>
      </c>
      <c r="BB46">
        <v>4.3966000000000003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2126.2219719999998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378.89260000000002</v>
      </c>
      <c r="L47">
        <v>250.2833</v>
      </c>
      <c r="M47">
        <v>97.055942999999999</v>
      </c>
      <c r="N47">
        <v>62.190100000000001</v>
      </c>
      <c r="O47">
        <v>130.58009999999999</v>
      </c>
      <c r="P47">
        <v>149.98894999999999</v>
      </c>
      <c r="Q47">
        <v>12.9232</v>
      </c>
      <c r="R47">
        <v>31.011800000000001</v>
      </c>
      <c r="S47">
        <v>15.802300000000001</v>
      </c>
      <c r="T47">
        <v>2.4384999999999999</v>
      </c>
      <c r="U47">
        <v>418.77</v>
      </c>
      <c r="V47">
        <v>14.301399999999999</v>
      </c>
      <c r="W47">
        <v>46.399079999999998</v>
      </c>
      <c r="X47">
        <v>148.30000000000001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9.222505</v>
      </c>
      <c r="AG47">
        <v>51.870005999999997</v>
      </c>
      <c r="AH47">
        <v>22.286372</v>
      </c>
      <c r="AI47">
        <v>0</v>
      </c>
      <c r="AJ47">
        <v>0</v>
      </c>
      <c r="AK47">
        <v>69.669668000000001</v>
      </c>
      <c r="AL47">
        <v>25.564</v>
      </c>
      <c r="AM47">
        <v>9.5144819999999992</v>
      </c>
      <c r="AN47">
        <v>0.75801200000000002</v>
      </c>
      <c r="AO47">
        <v>0</v>
      </c>
      <c r="AP47">
        <v>0</v>
      </c>
      <c r="AQ47">
        <v>0</v>
      </c>
      <c r="AR47">
        <v>32.015999999999998</v>
      </c>
      <c r="AS47">
        <v>37.890518999999998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0.86243999999999998</v>
      </c>
      <c r="BB47">
        <v>4.3966000000000003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2055.0023860000001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378.89260000000002</v>
      </c>
      <c r="L48">
        <v>250.2833</v>
      </c>
      <c r="M48">
        <v>97.055942999999999</v>
      </c>
      <c r="N48">
        <v>62.190100000000001</v>
      </c>
      <c r="O48">
        <v>130.58009999999999</v>
      </c>
      <c r="P48">
        <v>149.98894999999999</v>
      </c>
      <c r="Q48">
        <v>12.9232</v>
      </c>
      <c r="R48">
        <v>31.011800000000001</v>
      </c>
      <c r="S48">
        <v>15.802300000000001</v>
      </c>
      <c r="T48">
        <v>2.4384999999999999</v>
      </c>
      <c r="U48">
        <v>418.77</v>
      </c>
      <c r="V48">
        <v>14.301399999999999</v>
      </c>
      <c r="W48">
        <v>46.399079999999998</v>
      </c>
      <c r="X48">
        <v>148.30000000000001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9.222505</v>
      </c>
      <c r="AG48">
        <v>51.870005999999997</v>
      </c>
      <c r="AH48">
        <v>22.286372</v>
      </c>
      <c r="AI48">
        <v>0</v>
      </c>
      <c r="AJ48">
        <v>0</v>
      </c>
      <c r="AK48">
        <v>69.669668000000001</v>
      </c>
      <c r="AL48">
        <v>12.782</v>
      </c>
      <c r="AM48">
        <v>9.5144819999999992</v>
      </c>
      <c r="AN48">
        <v>0.75801200000000002</v>
      </c>
      <c r="AO48">
        <v>0</v>
      </c>
      <c r="AP48">
        <v>0</v>
      </c>
      <c r="AQ48">
        <v>0</v>
      </c>
      <c r="AR48">
        <v>32.015999999999998</v>
      </c>
      <c r="AS48">
        <v>37.890518999999998</v>
      </c>
      <c r="AT48">
        <v>19.625454000000001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0.86243999999999998</v>
      </c>
      <c r="BB48">
        <v>4.3966000000000003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2041.8458400000002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378.89260000000002</v>
      </c>
      <c r="L49">
        <v>250.2833</v>
      </c>
      <c r="M49">
        <v>97.055942999999999</v>
      </c>
      <c r="N49">
        <v>62.190100000000001</v>
      </c>
      <c r="O49">
        <v>130.58009999999999</v>
      </c>
      <c r="P49">
        <v>149.98894999999999</v>
      </c>
      <c r="Q49">
        <v>12.9232</v>
      </c>
      <c r="R49">
        <v>31.011800000000001</v>
      </c>
      <c r="S49">
        <v>15.802300000000001</v>
      </c>
      <c r="T49">
        <v>2.4384999999999999</v>
      </c>
      <c r="U49">
        <v>418.77</v>
      </c>
      <c r="V49">
        <v>14.301399999999999</v>
      </c>
      <c r="W49">
        <v>40.614400000000003</v>
      </c>
      <c r="X49">
        <v>131.6318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9.222505</v>
      </c>
      <c r="AG49">
        <v>51.870005999999997</v>
      </c>
      <c r="AH49">
        <v>22.286372</v>
      </c>
      <c r="AI49">
        <v>0</v>
      </c>
      <c r="AJ49">
        <v>0</v>
      </c>
      <c r="AK49">
        <v>69.669668000000001</v>
      </c>
      <c r="AL49">
        <v>12.782</v>
      </c>
      <c r="AM49">
        <v>0</v>
      </c>
      <c r="AN49">
        <v>0.75801200000000002</v>
      </c>
      <c r="AO49">
        <v>0</v>
      </c>
      <c r="AP49">
        <v>0</v>
      </c>
      <c r="AQ49">
        <v>0</v>
      </c>
      <c r="AR49">
        <v>32.015999999999998</v>
      </c>
      <c r="AS49">
        <v>37.890518999999998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0.86243999999999998</v>
      </c>
      <c r="BB49">
        <v>4.3966000000000003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2010.2530240000001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378.89260000000002</v>
      </c>
      <c r="L50">
        <v>250.2833</v>
      </c>
      <c r="M50">
        <v>97.055942999999999</v>
      </c>
      <c r="N50">
        <v>62.190100000000001</v>
      </c>
      <c r="O50">
        <v>130.58009999999999</v>
      </c>
      <c r="P50">
        <v>149.98894999999999</v>
      </c>
      <c r="Q50">
        <v>12.9232</v>
      </c>
      <c r="R50">
        <v>31.011800000000001</v>
      </c>
      <c r="S50">
        <v>15.802300000000001</v>
      </c>
      <c r="T50">
        <v>2.4384999999999999</v>
      </c>
      <c r="U50">
        <v>418.77</v>
      </c>
      <c r="V50">
        <v>14.301399999999999</v>
      </c>
      <c r="W50">
        <v>40.614400000000003</v>
      </c>
      <c r="X50">
        <v>131.6318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9.222505</v>
      </c>
      <c r="AG50">
        <v>51.870005999999997</v>
      </c>
      <c r="AH50">
        <v>22.286372</v>
      </c>
      <c r="AI50">
        <v>0</v>
      </c>
      <c r="AJ50">
        <v>0</v>
      </c>
      <c r="AK50">
        <v>69.669668000000001</v>
      </c>
      <c r="AL50">
        <v>12.782</v>
      </c>
      <c r="AM50">
        <v>0</v>
      </c>
      <c r="AN50">
        <v>0.75801200000000002</v>
      </c>
      <c r="AO50">
        <v>0</v>
      </c>
      <c r="AP50">
        <v>0</v>
      </c>
      <c r="AQ50">
        <v>0</v>
      </c>
      <c r="AR50">
        <v>32.015999999999998</v>
      </c>
      <c r="AS50">
        <v>37.890518999999998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0.86243999999999998</v>
      </c>
      <c r="BB50">
        <v>4.3966000000000003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2010.2530240000001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378.89260000000002</v>
      </c>
      <c r="L51">
        <v>250.2833</v>
      </c>
      <c r="M51">
        <v>97.055942999999999</v>
      </c>
      <c r="N51">
        <v>62.190100000000001</v>
      </c>
      <c r="O51">
        <v>130.58009999999999</v>
      </c>
      <c r="P51">
        <v>149.98894999999999</v>
      </c>
      <c r="Q51">
        <v>12.9232</v>
      </c>
      <c r="R51">
        <v>31.011800000000001</v>
      </c>
      <c r="S51">
        <v>15.802300000000001</v>
      </c>
      <c r="T51">
        <v>2.4384999999999999</v>
      </c>
      <c r="U51">
        <v>418.77</v>
      </c>
      <c r="V51">
        <v>14.301399999999999</v>
      </c>
      <c r="W51">
        <v>40.614400000000003</v>
      </c>
      <c r="X51">
        <v>131.6318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19.725135000000002</v>
      </c>
      <c r="AF51">
        <v>9.222505</v>
      </c>
      <c r="AG51">
        <v>51.870005999999997</v>
      </c>
      <c r="AH51">
        <v>22.286372</v>
      </c>
      <c r="AI51">
        <v>0</v>
      </c>
      <c r="AJ51">
        <v>0</v>
      </c>
      <c r="AK51">
        <v>69.669668000000001</v>
      </c>
      <c r="AL51">
        <v>12.782</v>
      </c>
      <c r="AM51">
        <v>0</v>
      </c>
      <c r="AN51">
        <v>0.75801200000000002</v>
      </c>
      <c r="AO51">
        <v>0</v>
      </c>
      <c r="AP51">
        <v>0</v>
      </c>
      <c r="AQ51">
        <v>0</v>
      </c>
      <c r="AR51">
        <v>32.015999999999998</v>
      </c>
      <c r="AS51">
        <v>37.890518999999998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0.86243999999999998</v>
      </c>
      <c r="BB51">
        <v>4.3966000000000003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2036.498959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378.89260000000002</v>
      </c>
      <c r="L52">
        <v>250.2833</v>
      </c>
      <c r="M52">
        <v>97.055942999999999</v>
      </c>
      <c r="N52">
        <v>62.190100000000001</v>
      </c>
      <c r="O52">
        <v>130.58009999999999</v>
      </c>
      <c r="P52">
        <v>149.98894999999999</v>
      </c>
      <c r="Q52">
        <v>12.9232</v>
      </c>
      <c r="R52">
        <v>31.011800000000001</v>
      </c>
      <c r="S52">
        <v>15.802300000000001</v>
      </c>
      <c r="T52">
        <v>2.4384999999999999</v>
      </c>
      <c r="U52">
        <v>418.77</v>
      </c>
      <c r="V52">
        <v>14.301399999999999</v>
      </c>
      <c r="W52">
        <v>40.614400000000003</v>
      </c>
      <c r="X52">
        <v>131.6318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19.725135000000002</v>
      </c>
      <c r="AF52">
        <v>9.222505</v>
      </c>
      <c r="AG52">
        <v>51.870005999999997</v>
      </c>
      <c r="AH52">
        <v>22.286372</v>
      </c>
      <c r="AI52">
        <v>0</v>
      </c>
      <c r="AJ52">
        <v>0</v>
      </c>
      <c r="AK52">
        <v>69.669668000000001</v>
      </c>
      <c r="AL52">
        <v>12.782</v>
      </c>
      <c r="AM52">
        <v>0</v>
      </c>
      <c r="AN52">
        <v>0.75801200000000002</v>
      </c>
      <c r="AO52">
        <v>0</v>
      </c>
      <c r="AP52">
        <v>0</v>
      </c>
      <c r="AQ52">
        <v>0</v>
      </c>
      <c r="AR52">
        <v>32.015999999999998</v>
      </c>
      <c r="AS52">
        <v>37.890518999999998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0.86243999999999998</v>
      </c>
      <c r="BB52">
        <v>4.3966000000000003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2036.498959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378.89260000000002</v>
      </c>
      <c r="L53">
        <v>250.2833</v>
      </c>
      <c r="M53">
        <v>97.055942999999999</v>
      </c>
      <c r="N53">
        <v>62.190100000000001</v>
      </c>
      <c r="O53">
        <v>130.58009999999999</v>
      </c>
      <c r="P53">
        <v>149.98894999999999</v>
      </c>
      <c r="Q53">
        <v>12.9232</v>
      </c>
      <c r="R53">
        <v>31.011800000000001</v>
      </c>
      <c r="S53">
        <v>15.802300000000001</v>
      </c>
      <c r="T53">
        <v>2.4384999999999999</v>
      </c>
      <c r="U53">
        <v>418.77</v>
      </c>
      <c r="V53">
        <v>14.301399999999999</v>
      </c>
      <c r="W53">
        <v>40.614400000000003</v>
      </c>
      <c r="X53">
        <v>131.6318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19.725135000000002</v>
      </c>
      <c r="AF53">
        <v>9.222505</v>
      </c>
      <c r="AG53">
        <v>51.870005999999997</v>
      </c>
      <c r="AH53">
        <v>0</v>
      </c>
      <c r="AI53">
        <v>0</v>
      </c>
      <c r="AJ53">
        <v>0</v>
      </c>
      <c r="AK53">
        <v>69.669668000000001</v>
      </c>
      <c r="AL53">
        <v>12.782</v>
      </c>
      <c r="AM53">
        <v>0</v>
      </c>
      <c r="AN53">
        <v>0.75801200000000002</v>
      </c>
      <c r="AO53">
        <v>0</v>
      </c>
      <c r="AP53">
        <v>0</v>
      </c>
      <c r="AQ53">
        <v>0</v>
      </c>
      <c r="AR53">
        <v>32.015999999999998</v>
      </c>
      <c r="AS53">
        <v>37.890518999999998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4.3966000000000003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2013.3501469999999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378.89260000000002</v>
      </c>
      <c r="L54">
        <v>250.2833</v>
      </c>
      <c r="M54">
        <v>97.055942999999999</v>
      </c>
      <c r="N54">
        <v>62.190100000000001</v>
      </c>
      <c r="O54">
        <v>130.58009999999999</v>
      </c>
      <c r="P54">
        <v>149.98894999999999</v>
      </c>
      <c r="Q54">
        <v>12.9232</v>
      </c>
      <c r="R54">
        <v>31.011800000000001</v>
      </c>
      <c r="S54">
        <v>15.802300000000001</v>
      </c>
      <c r="T54">
        <v>2.4384999999999999</v>
      </c>
      <c r="U54">
        <v>418.77</v>
      </c>
      <c r="V54">
        <v>13.92</v>
      </c>
      <c r="W54">
        <v>40.614400000000003</v>
      </c>
      <c r="X54">
        <v>131.6318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19.725135000000002</v>
      </c>
      <c r="AF54">
        <v>9.222505</v>
      </c>
      <c r="AG54">
        <v>51.870005999999997</v>
      </c>
      <c r="AH54">
        <v>0</v>
      </c>
      <c r="AI54">
        <v>0</v>
      </c>
      <c r="AJ54">
        <v>0</v>
      </c>
      <c r="AK54">
        <v>69.669668000000001</v>
      </c>
      <c r="AL54">
        <v>12.782</v>
      </c>
      <c r="AM54">
        <v>0</v>
      </c>
      <c r="AN54">
        <v>0.75801200000000002</v>
      </c>
      <c r="AO54">
        <v>0</v>
      </c>
      <c r="AP54">
        <v>0</v>
      </c>
      <c r="AQ54">
        <v>0</v>
      </c>
      <c r="AR54">
        <v>32.015999999999998</v>
      </c>
      <c r="AS54">
        <v>37.890518999999998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4.3966000000000003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2012.9687470000001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378.89260000000002</v>
      </c>
      <c r="L55">
        <v>250.2833</v>
      </c>
      <c r="M55">
        <v>97.055942999999999</v>
      </c>
      <c r="N55">
        <v>62.190100000000001</v>
      </c>
      <c r="O55">
        <v>130.58009999999999</v>
      </c>
      <c r="P55">
        <v>149.98894999999999</v>
      </c>
      <c r="Q55">
        <v>12.9232</v>
      </c>
      <c r="R55">
        <v>25.145900000000001</v>
      </c>
      <c r="S55">
        <v>15.802300000000001</v>
      </c>
      <c r="T55">
        <v>2.4384999999999999</v>
      </c>
      <c r="U55">
        <v>418.77</v>
      </c>
      <c r="V55">
        <v>11.92</v>
      </c>
      <c r="W55">
        <v>40.614400000000003</v>
      </c>
      <c r="X55">
        <v>131.6318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9.222505</v>
      </c>
      <c r="AG55">
        <v>51.870005999999997</v>
      </c>
      <c r="AH55">
        <v>0</v>
      </c>
      <c r="AI55">
        <v>0</v>
      </c>
      <c r="AJ55">
        <v>0</v>
      </c>
      <c r="AK55">
        <v>69.669668000000001</v>
      </c>
      <c r="AL55">
        <v>12.782</v>
      </c>
      <c r="AM55">
        <v>0</v>
      </c>
      <c r="AN55">
        <v>0.75801200000000002</v>
      </c>
      <c r="AO55">
        <v>0</v>
      </c>
      <c r="AP55">
        <v>0</v>
      </c>
      <c r="AQ55">
        <v>0</v>
      </c>
      <c r="AR55">
        <v>32.015999999999998</v>
      </c>
      <c r="AS55">
        <v>37.890518999999998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4.3966000000000003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2005.1028469999999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378.89260000000002</v>
      </c>
      <c r="L56">
        <v>250.2833</v>
      </c>
      <c r="M56">
        <v>80.176648</v>
      </c>
      <c r="N56">
        <v>62.190100000000001</v>
      </c>
      <c r="O56">
        <v>130.58009999999999</v>
      </c>
      <c r="P56">
        <v>149.98894999999999</v>
      </c>
      <c r="Q56">
        <v>12.9232</v>
      </c>
      <c r="R56">
        <v>25.145900000000001</v>
      </c>
      <c r="S56">
        <v>15.802300000000001</v>
      </c>
      <c r="T56">
        <v>2.4384999999999999</v>
      </c>
      <c r="U56">
        <v>418.77</v>
      </c>
      <c r="V56">
        <v>11.92</v>
      </c>
      <c r="W56">
        <v>40.614400000000003</v>
      </c>
      <c r="X56">
        <v>131.6318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9.222505</v>
      </c>
      <c r="AG56">
        <v>51.870005999999997</v>
      </c>
      <c r="AH56">
        <v>0</v>
      </c>
      <c r="AI56">
        <v>0</v>
      </c>
      <c r="AJ56">
        <v>0</v>
      </c>
      <c r="AK56">
        <v>69.669668000000001</v>
      </c>
      <c r="AL56">
        <v>12.782</v>
      </c>
      <c r="AM56">
        <v>0</v>
      </c>
      <c r="AN56">
        <v>0.75801200000000002</v>
      </c>
      <c r="AO56">
        <v>0</v>
      </c>
      <c r="AP56">
        <v>0</v>
      </c>
      <c r="AQ56">
        <v>0</v>
      </c>
      <c r="AR56">
        <v>32.015999999999998</v>
      </c>
      <c r="AS56">
        <v>37.890518999999998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4.3966000000000003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1988.2235520000002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378.89260000000002</v>
      </c>
      <c r="L57">
        <v>250.2833</v>
      </c>
      <c r="M57">
        <v>63.297353999999999</v>
      </c>
      <c r="N57">
        <v>62.190100000000001</v>
      </c>
      <c r="O57">
        <v>130.58009999999999</v>
      </c>
      <c r="P57">
        <v>149.98894999999999</v>
      </c>
      <c r="Q57">
        <v>12.9232</v>
      </c>
      <c r="R57">
        <v>25.145900000000001</v>
      </c>
      <c r="S57">
        <v>15.802300000000001</v>
      </c>
      <c r="T57">
        <v>2.4384999999999999</v>
      </c>
      <c r="U57">
        <v>418.77</v>
      </c>
      <c r="V57">
        <v>11.92</v>
      </c>
      <c r="W57">
        <v>40.614400000000003</v>
      </c>
      <c r="X57">
        <v>131.6318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9.222505</v>
      </c>
      <c r="AG57">
        <v>51.870005999999997</v>
      </c>
      <c r="AH57">
        <v>0</v>
      </c>
      <c r="AI57">
        <v>0</v>
      </c>
      <c r="AJ57">
        <v>0</v>
      </c>
      <c r="AK57">
        <v>69.669668000000001</v>
      </c>
      <c r="AL57">
        <v>12.782</v>
      </c>
      <c r="AM57">
        <v>0</v>
      </c>
      <c r="AN57">
        <v>0.75801200000000002</v>
      </c>
      <c r="AO57">
        <v>0</v>
      </c>
      <c r="AP57">
        <v>0</v>
      </c>
      <c r="AQ57">
        <v>0</v>
      </c>
      <c r="AR57">
        <v>32.015999999999998</v>
      </c>
      <c r="AS57">
        <v>37.890518999999998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0</v>
      </c>
      <c r="BB57">
        <v>4.3966000000000003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1971.3442580000003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378.89260000000002</v>
      </c>
      <c r="L58">
        <v>250.2833</v>
      </c>
      <c r="M58">
        <v>63.297353999999999</v>
      </c>
      <c r="N58">
        <v>62.190100000000001</v>
      </c>
      <c r="O58">
        <v>130.58009999999999</v>
      </c>
      <c r="P58">
        <v>149.98894999999999</v>
      </c>
      <c r="Q58">
        <v>12.9232</v>
      </c>
      <c r="R58">
        <v>25.145900000000001</v>
      </c>
      <c r="S58">
        <v>15.802300000000001</v>
      </c>
      <c r="T58">
        <v>2.4384999999999999</v>
      </c>
      <c r="U58">
        <v>418.77</v>
      </c>
      <c r="V58">
        <v>11.92</v>
      </c>
      <c r="W58">
        <v>40.614400000000003</v>
      </c>
      <c r="X58">
        <v>131.6318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9.222505</v>
      </c>
      <c r="AG58">
        <v>51.870005999999997</v>
      </c>
      <c r="AH58">
        <v>0</v>
      </c>
      <c r="AI58">
        <v>0</v>
      </c>
      <c r="AJ58">
        <v>0</v>
      </c>
      <c r="AK58">
        <v>69.669668000000001</v>
      </c>
      <c r="AL58">
        <v>12.782</v>
      </c>
      <c r="AM58">
        <v>0</v>
      </c>
      <c r="AN58">
        <v>0.75801200000000002</v>
      </c>
      <c r="AO58">
        <v>0</v>
      </c>
      <c r="AP58">
        <v>0</v>
      </c>
      <c r="AQ58">
        <v>0</v>
      </c>
      <c r="AR58">
        <v>32.015999999999998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0</v>
      </c>
      <c r="BB58">
        <v>4.3966000000000003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1971.3442580000003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378.89260000000002</v>
      </c>
      <c r="L59">
        <v>250.2833</v>
      </c>
      <c r="M59">
        <v>63.297353999999999</v>
      </c>
      <c r="N59">
        <v>62.190100000000001</v>
      </c>
      <c r="O59">
        <v>130.58009999999999</v>
      </c>
      <c r="P59">
        <v>149.98894999999999</v>
      </c>
      <c r="Q59">
        <v>12.9232</v>
      </c>
      <c r="R59">
        <v>25.145900000000001</v>
      </c>
      <c r="S59">
        <v>15.802300000000001</v>
      </c>
      <c r="T59">
        <v>2.4384999999999999</v>
      </c>
      <c r="U59">
        <v>418.77</v>
      </c>
      <c r="V59">
        <v>11.92</v>
      </c>
      <c r="W59">
        <v>40.614400000000003</v>
      </c>
      <c r="X59">
        <v>131.6318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9.222505</v>
      </c>
      <c r="AG59">
        <v>51.870005999999997</v>
      </c>
      <c r="AH59">
        <v>0</v>
      </c>
      <c r="AI59">
        <v>0</v>
      </c>
      <c r="AJ59">
        <v>0</v>
      </c>
      <c r="AK59">
        <v>69.669668000000001</v>
      </c>
      <c r="AL59">
        <v>12.782</v>
      </c>
      <c r="AM59">
        <v>0</v>
      </c>
      <c r="AN59">
        <v>0.75801200000000002</v>
      </c>
      <c r="AO59">
        <v>0</v>
      </c>
      <c r="AP59">
        <v>0</v>
      </c>
      <c r="AQ59">
        <v>0</v>
      </c>
      <c r="AR59">
        <v>32.015999999999998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0</v>
      </c>
      <c r="BB59">
        <v>4.3966000000000003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1971.3442580000003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378.89260000000002</v>
      </c>
      <c r="L60">
        <v>250.2833</v>
      </c>
      <c r="M60">
        <v>63.297353999999999</v>
      </c>
      <c r="N60">
        <v>62.190100000000001</v>
      </c>
      <c r="O60">
        <v>130.58009999999999</v>
      </c>
      <c r="P60">
        <v>149.98894999999999</v>
      </c>
      <c r="Q60">
        <v>12.9232</v>
      </c>
      <c r="R60">
        <v>31.011800000000001</v>
      </c>
      <c r="S60">
        <v>15.802300000000001</v>
      </c>
      <c r="T60">
        <v>2.4384999999999999</v>
      </c>
      <c r="U60">
        <v>418.77</v>
      </c>
      <c r="V60">
        <v>14.301399999999999</v>
      </c>
      <c r="W60">
        <v>40.614400000000003</v>
      </c>
      <c r="X60">
        <v>131.6318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9.222505</v>
      </c>
      <c r="AG60">
        <v>51.870005999999997</v>
      </c>
      <c r="AH60">
        <v>0</v>
      </c>
      <c r="AI60">
        <v>0</v>
      </c>
      <c r="AJ60">
        <v>0</v>
      </c>
      <c r="AK60">
        <v>69.669668000000001</v>
      </c>
      <c r="AL60">
        <v>12.782</v>
      </c>
      <c r="AM60">
        <v>0</v>
      </c>
      <c r="AN60">
        <v>0.75801200000000002</v>
      </c>
      <c r="AO60">
        <v>0</v>
      </c>
      <c r="AP60">
        <v>0</v>
      </c>
      <c r="AQ60">
        <v>0</v>
      </c>
      <c r="AR60">
        <v>32.015999999999998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0</v>
      </c>
      <c r="BB60">
        <v>4.3966000000000003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1979.5915580000003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378.89260000000002</v>
      </c>
      <c r="L61">
        <v>250.2833</v>
      </c>
      <c r="M61">
        <v>63.297353999999999</v>
      </c>
      <c r="N61">
        <v>62.190100000000001</v>
      </c>
      <c r="O61">
        <v>130.58009999999999</v>
      </c>
      <c r="P61">
        <v>149.98894999999999</v>
      </c>
      <c r="Q61">
        <v>12.9232</v>
      </c>
      <c r="R61">
        <v>31.011800000000001</v>
      </c>
      <c r="S61">
        <v>15.802300000000001</v>
      </c>
      <c r="T61">
        <v>2.4384999999999999</v>
      </c>
      <c r="U61">
        <v>418.77</v>
      </c>
      <c r="V61">
        <v>14.301399999999999</v>
      </c>
      <c r="W61">
        <v>40.614400000000003</v>
      </c>
      <c r="X61">
        <v>131.6318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19.725135000000002</v>
      </c>
      <c r="AF61">
        <v>9.222505</v>
      </c>
      <c r="AG61">
        <v>51.870005999999997</v>
      </c>
      <c r="AH61">
        <v>0</v>
      </c>
      <c r="AI61">
        <v>0</v>
      </c>
      <c r="AJ61">
        <v>0</v>
      </c>
      <c r="AK61">
        <v>69.669668000000001</v>
      </c>
      <c r="AL61">
        <v>12.782</v>
      </c>
      <c r="AM61">
        <v>0</v>
      </c>
      <c r="AN61">
        <v>0.75801200000000002</v>
      </c>
      <c r="AO61">
        <v>0</v>
      </c>
      <c r="AP61">
        <v>0</v>
      </c>
      <c r="AQ61">
        <v>0</v>
      </c>
      <c r="AR61">
        <v>32.015999999999998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0</v>
      </c>
      <c r="BB61">
        <v>4.3966000000000003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1979.5915580000003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378.89260000000002</v>
      </c>
      <c r="L62">
        <v>250.2833</v>
      </c>
      <c r="M62">
        <v>63.297353999999999</v>
      </c>
      <c r="N62">
        <v>62.190100000000001</v>
      </c>
      <c r="O62">
        <v>130.58009999999999</v>
      </c>
      <c r="P62">
        <v>149.98894999999999</v>
      </c>
      <c r="Q62">
        <v>15.619400000000001</v>
      </c>
      <c r="R62">
        <v>31.011800000000001</v>
      </c>
      <c r="S62">
        <v>19.4481</v>
      </c>
      <c r="T62">
        <v>2.4384999999999999</v>
      </c>
      <c r="U62">
        <v>418.77</v>
      </c>
      <c r="V62">
        <v>14.301399999999999</v>
      </c>
      <c r="W62">
        <v>46.399079999999998</v>
      </c>
      <c r="X62">
        <v>148.30000000000001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51.870005999999997</v>
      </c>
      <c r="AH62">
        <v>0</v>
      </c>
      <c r="AI62">
        <v>0</v>
      </c>
      <c r="AJ62">
        <v>0</v>
      </c>
      <c r="AK62">
        <v>69.669668000000001</v>
      </c>
      <c r="AL62">
        <v>12.782</v>
      </c>
      <c r="AM62">
        <v>0</v>
      </c>
      <c r="AN62">
        <v>0.75801200000000002</v>
      </c>
      <c r="AO62">
        <v>0</v>
      </c>
      <c r="AP62">
        <v>0</v>
      </c>
      <c r="AQ62">
        <v>0</v>
      </c>
      <c r="AR62">
        <v>32.015999999999998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0</v>
      </c>
      <c r="BB62">
        <v>4.3966000000000003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2008.3864380000002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378.89260000000002</v>
      </c>
      <c r="L63">
        <v>250.2833</v>
      </c>
      <c r="M63">
        <v>63.297353999999999</v>
      </c>
      <c r="N63">
        <v>62.190100000000001</v>
      </c>
      <c r="O63">
        <v>130.58009999999999</v>
      </c>
      <c r="P63">
        <v>149.98894999999999</v>
      </c>
      <c r="Q63">
        <v>15.619400000000001</v>
      </c>
      <c r="R63">
        <v>31.011800000000001</v>
      </c>
      <c r="S63">
        <v>19.4481</v>
      </c>
      <c r="T63">
        <v>2.4384999999999999</v>
      </c>
      <c r="U63">
        <v>418.77</v>
      </c>
      <c r="V63">
        <v>18.379497000000001</v>
      </c>
      <c r="W63">
        <v>46.399079999999998</v>
      </c>
      <c r="X63">
        <v>148.30000000000001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51.870005999999997</v>
      </c>
      <c r="AH63">
        <v>0</v>
      </c>
      <c r="AI63">
        <v>0</v>
      </c>
      <c r="AJ63">
        <v>0</v>
      </c>
      <c r="AK63">
        <v>69.669668000000001</v>
      </c>
      <c r="AL63">
        <v>12.782</v>
      </c>
      <c r="AM63">
        <v>0</v>
      </c>
      <c r="AN63">
        <v>0.75801200000000002</v>
      </c>
      <c r="AO63">
        <v>0</v>
      </c>
      <c r="AP63">
        <v>0</v>
      </c>
      <c r="AQ63">
        <v>0</v>
      </c>
      <c r="AR63">
        <v>32.015999999999998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2013.6020080000001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378.89260000000002</v>
      </c>
      <c r="L64">
        <v>272.44510000000002</v>
      </c>
      <c r="M64">
        <v>63.297353999999999</v>
      </c>
      <c r="N64">
        <v>62.190100000000001</v>
      </c>
      <c r="O64">
        <v>130.58009999999999</v>
      </c>
      <c r="P64">
        <v>149.98894999999999</v>
      </c>
      <c r="Q64">
        <v>20.087900000000001</v>
      </c>
      <c r="R64">
        <v>39.516629000000002</v>
      </c>
      <c r="S64">
        <v>24.33417</v>
      </c>
      <c r="T64">
        <v>3.09</v>
      </c>
      <c r="U64">
        <v>418.77</v>
      </c>
      <c r="V64">
        <v>18.4068</v>
      </c>
      <c r="W64">
        <v>46.399079999999998</v>
      </c>
      <c r="X64">
        <v>148.30000000000001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51.870005999999997</v>
      </c>
      <c r="AH64">
        <v>0</v>
      </c>
      <c r="AI64">
        <v>0</v>
      </c>
      <c r="AJ64">
        <v>0</v>
      </c>
      <c r="AK64">
        <v>69.669668000000001</v>
      </c>
      <c r="AL64">
        <v>12.782</v>
      </c>
      <c r="AM64">
        <v>0</v>
      </c>
      <c r="AN64">
        <v>0.75801200000000002</v>
      </c>
      <c r="AO64">
        <v>0</v>
      </c>
      <c r="AP64">
        <v>0</v>
      </c>
      <c r="AQ64">
        <v>0</v>
      </c>
      <c r="AR64">
        <v>32.015999999999998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2054.3020099999999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378.89260000000002</v>
      </c>
      <c r="L65">
        <v>302.44510000000002</v>
      </c>
      <c r="M65">
        <v>63.297353999999999</v>
      </c>
      <c r="N65">
        <v>62.190100000000001</v>
      </c>
      <c r="O65">
        <v>130.58009999999999</v>
      </c>
      <c r="P65">
        <v>149.98894999999999</v>
      </c>
      <c r="Q65">
        <v>20.087900000000001</v>
      </c>
      <c r="R65">
        <v>39.930599999999998</v>
      </c>
      <c r="S65">
        <v>24.9346</v>
      </c>
      <c r="T65">
        <v>3.09</v>
      </c>
      <c r="U65">
        <v>418.77</v>
      </c>
      <c r="V65">
        <v>18.4068</v>
      </c>
      <c r="W65">
        <v>40.936079999999997</v>
      </c>
      <c r="X65">
        <v>148.30000000000001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51.870005999999997</v>
      </c>
      <c r="AH65">
        <v>0</v>
      </c>
      <c r="AI65">
        <v>0</v>
      </c>
      <c r="AJ65">
        <v>0</v>
      </c>
      <c r="AK65">
        <v>69.669668000000001</v>
      </c>
      <c r="AL65">
        <v>25.564</v>
      </c>
      <c r="AM65">
        <v>0</v>
      </c>
      <c r="AN65">
        <v>0.75801200000000002</v>
      </c>
      <c r="AO65">
        <v>0</v>
      </c>
      <c r="AP65">
        <v>0.12809999999999999</v>
      </c>
      <c r="AQ65">
        <v>0</v>
      </c>
      <c r="AR65">
        <v>32.015999999999998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2086.2427109999994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446.89260000000002</v>
      </c>
      <c r="L66">
        <v>302.44510000000002</v>
      </c>
      <c r="M66">
        <v>63.297353999999999</v>
      </c>
      <c r="N66">
        <v>62.190100000000001</v>
      </c>
      <c r="O66">
        <v>130.58009999999999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3.09</v>
      </c>
      <c r="U66">
        <v>418.77</v>
      </c>
      <c r="V66">
        <v>20.444492</v>
      </c>
      <c r="W66">
        <v>40.936079999999997</v>
      </c>
      <c r="X66">
        <v>148.30000000000001</v>
      </c>
      <c r="Y66">
        <v>0</v>
      </c>
      <c r="Z66">
        <v>6.5208000000000004</v>
      </c>
      <c r="AA66">
        <v>14.04936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51.870005999999997</v>
      </c>
      <c r="AH66">
        <v>0</v>
      </c>
      <c r="AI66">
        <v>0</v>
      </c>
      <c r="AJ66">
        <v>0</v>
      </c>
      <c r="AK66">
        <v>69.669668000000001</v>
      </c>
      <c r="AL66">
        <v>25.564</v>
      </c>
      <c r="AM66">
        <v>0</v>
      </c>
      <c r="AN66">
        <v>0.75801200000000002</v>
      </c>
      <c r="AO66">
        <v>0</v>
      </c>
      <c r="AP66">
        <v>0.12809999999999999</v>
      </c>
      <c r="AQ66">
        <v>0</v>
      </c>
      <c r="AR66">
        <v>32.015999999999998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2180.5522689999993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546.71259999999995</v>
      </c>
      <c r="L67">
        <v>362.44510000000002</v>
      </c>
      <c r="M67">
        <v>63.297353999999999</v>
      </c>
      <c r="N67">
        <v>62.190100000000001</v>
      </c>
      <c r="O67">
        <v>130.58009999999999</v>
      </c>
      <c r="P67">
        <v>143.345144</v>
      </c>
      <c r="Q67">
        <v>22.63</v>
      </c>
      <c r="R67">
        <v>44.906624999999998</v>
      </c>
      <c r="S67">
        <v>27.638981000000001</v>
      </c>
      <c r="T67">
        <v>3.09</v>
      </c>
      <c r="U67">
        <v>418.77</v>
      </c>
      <c r="V67">
        <v>20.8</v>
      </c>
      <c r="W67">
        <v>40.936079999999997</v>
      </c>
      <c r="X67">
        <v>148.30000000000001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9.222505</v>
      </c>
      <c r="AG67">
        <v>51.870005999999997</v>
      </c>
      <c r="AH67">
        <v>0</v>
      </c>
      <c r="AI67">
        <v>0</v>
      </c>
      <c r="AJ67">
        <v>0</v>
      </c>
      <c r="AK67">
        <v>69.669668000000001</v>
      </c>
      <c r="AL67">
        <v>40.088999999999999</v>
      </c>
      <c r="AM67">
        <v>0</v>
      </c>
      <c r="AN67">
        <v>0.75801200000000002</v>
      </c>
      <c r="AO67">
        <v>0</v>
      </c>
      <c r="AP67">
        <v>0.12809999999999999</v>
      </c>
      <c r="AQ67">
        <v>0</v>
      </c>
      <c r="AR67">
        <v>32.015999999999998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2348.6089709999997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608.98249999999996</v>
      </c>
      <c r="L68">
        <v>412.17340000000002</v>
      </c>
      <c r="M68">
        <v>63.297353999999999</v>
      </c>
      <c r="N68">
        <v>62.190100000000001</v>
      </c>
      <c r="O68">
        <v>130.58009999999999</v>
      </c>
      <c r="P68">
        <v>143.345144</v>
      </c>
      <c r="Q68">
        <v>22.63</v>
      </c>
      <c r="R68">
        <v>44.906624999999998</v>
      </c>
      <c r="S68">
        <v>27.638981000000001</v>
      </c>
      <c r="T68">
        <v>3.09</v>
      </c>
      <c r="U68">
        <v>418.77</v>
      </c>
      <c r="V68">
        <v>20.8</v>
      </c>
      <c r="W68">
        <v>40.936079999999997</v>
      </c>
      <c r="X68">
        <v>148.30000000000001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9.222505</v>
      </c>
      <c r="AG68">
        <v>51.870005999999997</v>
      </c>
      <c r="AH68">
        <v>0</v>
      </c>
      <c r="AI68">
        <v>0</v>
      </c>
      <c r="AJ68">
        <v>0</v>
      </c>
      <c r="AK68">
        <v>69.669668000000001</v>
      </c>
      <c r="AL68">
        <v>40.088999999999999</v>
      </c>
      <c r="AM68">
        <v>6.2478429999999996</v>
      </c>
      <c r="AN68">
        <v>0.75801200000000002</v>
      </c>
      <c r="AO68">
        <v>0</v>
      </c>
      <c r="AP68">
        <v>0.12809999999999999</v>
      </c>
      <c r="AQ68">
        <v>0</v>
      </c>
      <c r="AR68">
        <v>32.015999999999998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2466.8550139999998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608.98249999999996</v>
      </c>
      <c r="L69">
        <v>422.17340000000002</v>
      </c>
      <c r="M69">
        <v>63.297353999999999</v>
      </c>
      <c r="N69">
        <v>62.190100000000001</v>
      </c>
      <c r="O69">
        <v>130.58009999999999</v>
      </c>
      <c r="P69">
        <v>143.345144</v>
      </c>
      <c r="Q69">
        <v>22.63</v>
      </c>
      <c r="R69">
        <v>44.906624999999998</v>
      </c>
      <c r="S69">
        <v>27.638981000000001</v>
      </c>
      <c r="T69">
        <v>3.09</v>
      </c>
      <c r="U69">
        <v>418.77</v>
      </c>
      <c r="V69">
        <v>20.8</v>
      </c>
      <c r="W69">
        <v>40.936079999999997</v>
      </c>
      <c r="X69">
        <v>148.30000000000001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9.222505</v>
      </c>
      <c r="AG69">
        <v>51.870005999999997</v>
      </c>
      <c r="AH69">
        <v>0</v>
      </c>
      <c r="AI69">
        <v>0</v>
      </c>
      <c r="AJ69">
        <v>0</v>
      </c>
      <c r="AK69">
        <v>69.669668000000001</v>
      </c>
      <c r="AL69">
        <v>40.088999999999999</v>
      </c>
      <c r="AM69">
        <v>9.5144819999999992</v>
      </c>
      <c r="AN69">
        <v>0.75801200000000002</v>
      </c>
      <c r="AO69">
        <v>0</v>
      </c>
      <c r="AP69">
        <v>0.12809999999999999</v>
      </c>
      <c r="AQ69">
        <v>0</v>
      </c>
      <c r="AR69">
        <v>32.015999999999998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2480.1216529999997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613.52909999999997</v>
      </c>
      <c r="L70">
        <v>449.87855300000001</v>
      </c>
      <c r="M70">
        <v>63.297353999999999</v>
      </c>
      <c r="N70">
        <v>62.190100000000001</v>
      </c>
      <c r="O70">
        <v>130.58009999999999</v>
      </c>
      <c r="P70">
        <v>143.345144</v>
      </c>
      <c r="Q70">
        <v>22.63</v>
      </c>
      <c r="R70">
        <v>44.906624999999998</v>
      </c>
      <c r="S70">
        <v>27.638981000000001</v>
      </c>
      <c r="T70">
        <v>3.09</v>
      </c>
      <c r="U70">
        <v>418.77</v>
      </c>
      <c r="V70">
        <v>20.8</v>
      </c>
      <c r="W70">
        <v>40.936079999999997</v>
      </c>
      <c r="X70">
        <v>148.30000000000001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19.725135000000002</v>
      </c>
      <c r="AF70">
        <v>9.222505</v>
      </c>
      <c r="AG70">
        <v>51.870005999999997</v>
      </c>
      <c r="AH70">
        <v>0</v>
      </c>
      <c r="AI70">
        <v>0</v>
      </c>
      <c r="AJ70">
        <v>0</v>
      </c>
      <c r="AK70">
        <v>69.669668000000001</v>
      </c>
      <c r="AL70">
        <v>40.088999999999999</v>
      </c>
      <c r="AM70">
        <v>12.559116</v>
      </c>
      <c r="AN70">
        <v>0.75801200000000002</v>
      </c>
      <c r="AO70">
        <v>0</v>
      </c>
      <c r="AP70">
        <v>0.12809999999999999</v>
      </c>
      <c r="AQ70">
        <v>0</v>
      </c>
      <c r="AR70">
        <v>32.015999999999998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2515.4180399999996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613.52909999999997</v>
      </c>
      <c r="L71">
        <v>449.87855300000001</v>
      </c>
      <c r="M71">
        <v>63.297353999999999</v>
      </c>
      <c r="N71">
        <v>60.443849</v>
      </c>
      <c r="O71">
        <v>130.58009999999999</v>
      </c>
      <c r="P71">
        <v>143.345144</v>
      </c>
      <c r="Q71">
        <v>22.63</v>
      </c>
      <c r="R71">
        <v>44.906624999999998</v>
      </c>
      <c r="S71">
        <v>27.638981000000001</v>
      </c>
      <c r="T71">
        <v>3.09</v>
      </c>
      <c r="U71">
        <v>418.77</v>
      </c>
      <c r="V71">
        <v>20.8</v>
      </c>
      <c r="W71">
        <v>40.936079999999997</v>
      </c>
      <c r="X71">
        <v>148.30000000000001</v>
      </c>
      <c r="Y71">
        <v>0</v>
      </c>
      <c r="Z71">
        <v>6.5208000000000004</v>
      </c>
      <c r="AA71">
        <v>18.170000000000002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51.870005999999997</v>
      </c>
      <c r="AH71">
        <v>27.300806000000001</v>
      </c>
      <c r="AI71">
        <v>0</v>
      </c>
      <c r="AJ71">
        <v>0</v>
      </c>
      <c r="AK71">
        <v>69.669668000000001</v>
      </c>
      <c r="AL71">
        <v>25.564</v>
      </c>
      <c r="AM71">
        <v>18.800616999999999</v>
      </c>
      <c r="AN71">
        <v>0.75801200000000002</v>
      </c>
      <c r="AO71">
        <v>0</v>
      </c>
      <c r="AP71">
        <v>0.12809999999999999</v>
      </c>
      <c r="AQ71">
        <v>0</v>
      </c>
      <c r="AR71">
        <v>32.015999999999998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1.0472490000000001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2537.8569849999999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613.52909999999997</v>
      </c>
      <c r="L72">
        <v>449.87855300000001</v>
      </c>
      <c r="M72">
        <v>63.297353999999999</v>
      </c>
      <c r="N72">
        <v>60.443849</v>
      </c>
      <c r="O72">
        <v>130.58009999999999</v>
      </c>
      <c r="P72">
        <v>143.345144</v>
      </c>
      <c r="Q72">
        <v>22.63</v>
      </c>
      <c r="R72">
        <v>44.906624999999998</v>
      </c>
      <c r="S72">
        <v>27.638981000000001</v>
      </c>
      <c r="T72">
        <v>3.09</v>
      </c>
      <c r="U72">
        <v>418.77</v>
      </c>
      <c r="V72">
        <v>20.8</v>
      </c>
      <c r="W72">
        <v>40.936079999999997</v>
      </c>
      <c r="X72">
        <v>148.30000000000001</v>
      </c>
      <c r="Y72">
        <v>0</v>
      </c>
      <c r="Z72">
        <v>6.5208000000000004</v>
      </c>
      <c r="AA72">
        <v>18.170000000000002</v>
      </c>
      <c r="AB72">
        <v>0</v>
      </c>
      <c r="AC72">
        <v>0</v>
      </c>
      <c r="AD72">
        <v>0</v>
      </c>
      <c r="AE72">
        <v>19.725135000000002</v>
      </c>
      <c r="AF72">
        <v>9.222505</v>
      </c>
      <c r="AG72">
        <v>51.870005999999997</v>
      </c>
      <c r="AH72">
        <v>27.412237999999999</v>
      </c>
      <c r="AI72">
        <v>0</v>
      </c>
      <c r="AJ72">
        <v>0</v>
      </c>
      <c r="AK72">
        <v>69.669668000000001</v>
      </c>
      <c r="AL72">
        <v>25.564</v>
      </c>
      <c r="AM72">
        <v>18.800616999999999</v>
      </c>
      <c r="AN72">
        <v>0.75801200000000002</v>
      </c>
      <c r="AO72">
        <v>0</v>
      </c>
      <c r="AP72">
        <v>0.12809999999999999</v>
      </c>
      <c r="AQ72">
        <v>0</v>
      </c>
      <c r="AR72">
        <v>32.015999999999998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1.0626500000000001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2537.9838179999992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613.52909999999997</v>
      </c>
      <c r="L73">
        <v>470.97770000000003</v>
      </c>
      <c r="M73">
        <v>63.297353999999999</v>
      </c>
      <c r="N73">
        <v>60.44</v>
      </c>
      <c r="O73">
        <v>130.58009999999999</v>
      </c>
      <c r="P73">
        <v>143.345144</v>
      </c>
      <c r="Q73">
        <v>22.63</v>
      </c>
      <c r="R73">
        <v>44.906624999999998</v>
      </c>
      <c r="S73">
        <v>27.638981000000001</v>
      </c>
      <c r="T73">
        <v>3.09</v>
      </c>
      <c r="U73">
        <v>418.77</v>
      </c>
      <c r="V73">
        <v>20.8</v>
      </c>
      <c r="W73">
        <v>40.936079999999997</v>
      </c>
      <c r="X73">
        <v>148.30000000000001</v>
      </c>
      <c r="Y73">
        <v>0</v>
      </c>
      <c r="Z73">
        <v>6.5208000000000004</v>
      </c>
      <c r="AA73">
        <v>28.09872</v>
      </c>
      <c r="AB73">
        <v>0</v>
      </c>
      <c r="AC73">
        <v>0</v>
      </c>
      <c r="AD73">
        <v>0</v>
      </c>
      <c r="AE73">
        <v>19.725135000000002</v>
      </c>
      <c r="AF73">
        <v>9.222505</v>
      </c>
      <c r="AG73">
        <v>51.870005999999997</v>
      </c>
      <c r="AH73">
        <v>55.047339000000001</v>
      </c>
      <c r="AI73">
        <v>0</v>
      </c>
      <c r="AJ73">
        <v>0</v>
      </c>
      <c r="AK73">
        <v>69.669668000000001</v>
      </c>
      <c r="AL73">
        <v>12.782</v>
      </c>
      <c r="AM73">
        <v>18.800616999999999</v>
      </c>
      <c r="AN73">
        <v>0.75801200000000002</v>
      </c>
      <c r="AO73">
        <v>0</v>
      </c>
      <c r="AP73">
        <v>0.12809999999999999</v>
      </c>
      <c r="AQ73">
        <v>12.74901</v>
      </c>
      <c r="AR73">
        <v>32.015999999999998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1.990804</v>
      </c>
      <c r="BA73">
        <v>2.1253000000000002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2599.6634010000002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613.52909999999997</v>
      </c>
      <c r="L74">
        <v>481.52659999999997</v>
      </c>
      <c r="M74">
        <v>63.297353999999999</v>
      </c>
      <c r="N74">
        <v>60.44</v>
      </c>
      <c r="O74">
        <v>130.58009999999999</v>
      </c>
      <c r="P74">
        <v>143.345144</v>
      </c>
      <c r="Q74">
        <v>22.63</v>
      </c>
      <c r="R74">
        <v>44.906624999999998</v>
      </c>
      <c r="S74">
        <v>27.638981000000001</v>
      </c>
      <c r="T74">
        <v>3.09</v>
      </c>
      <c r="U74">
        <v>418.77</v>
      </c>
      <c r="V74">
        <v>20.8</v>
      </c>
      <c r="W74">
        <v>40.936079999999997</v>
      </c>
      <c r="X74">
        <v>148.30000000000001</v>
      </c>
      <c r="Y74">
        <v>0</v>
      </c>
      <c r="Z74">
        <v>6.5208000000000004</v>
      </c>
      <c r="AA74">
        <v>28.09872</v>
      </c>
      <c r="AB74">
        <v>4.0907410000000004</v>
      </c>
      <c r="AC74">
        <v>0</v>
      </c>
      <c r="AD74">
        <v>0</v>
      </c>
      <c r="AE74">
        <v>19.725135000000002</v>
      </c>
      <c r="AF74">
        <v>9.222505</v>
      </c>
      <c r="AG74">
        <v>51.870005999999997</v>
      </c>
      <c r="AH74">
        <v>55.047339000000001</v>
      </c>
      <c r="AI74">
        <v>0</v>
      </c>
      <c r="AJ74">
        <v>0</v>
      </c>
      <c r="AK74">
        <v>69.669668000000001</v>
      </c>
      <c r="AL74">
        <v>12.782</v>
      </c>
      <c r="AM74">
        <v>18.800616999999999</v>
      </c>
      <c r="AN74">
        <v>0.75801200000000002</v>
      </c>
      <c r="AO74">
        <v>0</v>
      </c>
      <c r="AP74">
        <v>0</v>
      </c>
      <c r="AQ74">
        <v>25.498018999999999</v>
      </c>
      <c r="AR74">
        <v>32.015999999999998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2.10791</v>
      </c>
      <c r="BA74">
        <v>2.1253000000000002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2627.0410570000004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613.52909999999997</v>
      </c>
      <c r="L75">
        <v>484.98790000000002</v>
      </c>
      <c r="M75">
        <v>71.737001000000006</v>
      </c>
      <c r="N75">
        <v>60.44</v>
      </c>
      <c r="O75">
        <v>130.58009999999999</v>
      </c>
      <c r="P75">
        <v>143.345144</v>
      </c>
      <c r="Q75">
        <v>22.63</v>
      </c>
      <c r="R75">
        <v>44.906624999999998</v>
      </c>
      <c r="S75">
        <v>27.638981000000001</v>
      </c>
      <c r="T75">
        <v>3.09</v>
      </c>
      <c r="U75">
        <v>418.77</v>
      </c>
      <c r="V75">
        <v>20.8</v>
      </c>
      <c r="W75">
        <v>40.936079999999997</v>
      </c>
      <c r="X75">
        <v>148.30000000000001</v>
      </c>
      <c r="Y75">
        <v>0</v>
      </c>
      <c r="Z75">
        <v>13.041600000000001</v>
      </c>
      <c r="AA75">
        <v>28.09872</v>
      </c>
      <c r="AB75">
        <v>16.133883000000001</v>
      </c>
      <c r="AC75">
        <v>11.598717000000001</v>
      </c>
      <c r="AD75">
        <v>10.884034</v>
      </c>
      <c r="AE75">
        <v>19.725135000000002</v>
      </c>
      <c r="AF75">
        <v>9.222505</v>
      </c>
      <c r="AG75">
        <v>51.870005999999997</v>
      </c>
      <c r="AH75">
        <v>82.571008000000006</v>
      </c>
      <c r="AI75">
        <v>0</v>
      </c>
      <c r="AJ75">
        <v>0</v>
      </c>
      <c r="AK75">
        <v>69.669668000000001</v>
      </c>
      <c r="AL75">
        <v>12.782</v>
      </c>
      <c r="AM75">
        <v>18.800616999999999</v>
      </c>
      <c r="AN75">
        <v>0.75801200000000002</v>
      </c>
      <c r="AO75">
        <v>0</v>
      </c>
      <c r="AP75">
        <v>0</v>
      </c>
      <c r="AQ75">
        <v>25.498018999999999</v>
      </c>
      <c r="AR75">
        <v>32.015999999999998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4.6374019999999998</v>
      </c>
      <c r="BA75">
        <v>3.1879490000000001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2711.104507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613.52909999999997</v>
      </c>
      <c r="L76">
        <v>496.00332600000002</v>
      </c>
      <c r="M76">
        <v>88.616294999999994</v>
      </c>
      <c r="N76">
        <v>60.44</v>
      </c>
      <c r="O76">
        <v>130.58009999999999</v>
      </c>
      <c r="P76">
        <v>143.345144</v>
      </c>
      <c r="Q76">
        <v>22.63</v>
      </c>
      <c r="R76">
        <v>44.906624999999998</v>
      </c>
      <c r="S76">
        <v>27.638981000000001</v>
      </c>
      <c r="T76">
        <v>3.09</v>
      </c>
      <c r="U76">
        <v>418.77</v>
      </c>
      <c r="V76">
        <v>20.8</v>
      </c>
      <c r="W76">
        <v>40.936079999999997</v>
      </c>
      <c r="X76">
        <v>148.30000000000001</v>
      </c>
      <c r="Y76">
        <v>0</v>
      </c>
      <c r="Z76">
        <v>6.5208000000000004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51.870005999999997</v>
      </c>
      <c r="AH76">
        <v>110.094678</v>
      </c>
      <c r="AI76">
        <v>0</v>
      </c>
      <c r="AJ76">
        <v>0</v>
      </c>
      <c r="AK76">
        <v>69.669668000000001</v>
      </c>
      <c r="AL76">
        <v>12.782</v>
      </c>
      <c r="AM76">
        <v>18.800616999999999</v>
      </c>
      <c r="AN76">
        <v>0.75801200000000002</v>
      </c>
      <c r="AO76">
        <v>0</v>
      </c>
      <c r="AP76">
        <v>0</v>
      </c>
      <c r="AQ76">
        <v>38.247028999999998</v>
      </c>
      <c r="AR76">
        <v>32.015999999999998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6.9561019999999996</v>
      </c>
      <c r="BA76">
        <v>4.2505990000000002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2834.4893200000006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634.52909999999997</v>
      </c>
      <c r="L77">
        <v>496.69049999999999</v>
      </c>
      <c r="M77">
        <v>97.055942999999999</v>
      </c>
      <c r="N77">
        <v>60.44</v>
      </c>
      <c r="O77">
        <v>130.58009999999999</v>
      </c>
      <c r="P77">
        <v>143.345144</v>
      </c>
      <c r="Q77">
        <v>22.63</v>
      </c>
      <c r="R77">
        <v>44.906624999999998</v>
      </c>
      <c r="S77">
        <v>27.638981000000001</v>
      </c>
      <c r="T77">
        <v>3.09</v>
      </c>
      <c r="U77">
        <v>418.77</v>
      </c>
      <c r="V77">
        <v>20.8</v>
      </c>
      <c r="W77">
        <v>40.936079999999997</v>
      </c>
      <c r="X77">
        <v>148.30000000000001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51.870005999999997</v>
      </c>
      <c r="AH77">
        <v>137.618347</v>
      </c>
      <c r="AI77">
        <v>0</v>
      </c>
      <c r="AJ77">
        <v>0</v>
      </c>
      <c r="AK77">
        <v>69.669668000000001</v>
      </c>
      <c r="AL77">
        <v>12.782</v>
      </c>
      <c r="AM77">
        <v>18.838674000000001</v>
      </c>
      <c r="AN77">
        <v>0.75801200000000002</v>
      </c>
      <c r="AO77">
        <v>0</v>
      </c>
      <c r="AP77">
        <v>5.8925999999999998</v>
      </c>
      <c r="AQ77">
        <v>52.589664999999997</v>
      </c>
      <c r="AR77">
        <v>32.015999999999998</v>
      </c>
      <c r="AS77">
        <v>38.989905999999998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3003.5220289999993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688.71594700000003</v>
      </c>
      <c r="L78">
        <v>508.01963699999999</v>
      </c>
      <c r="M78">
        <v>97.055942999999999</v>
      </c>
      <c r="N78">
        <v>60.44</v>
      </c>
      <c r="O78">
        <v>130.58009999999999</v>
      </c>
      <c r="P78">
        <v>143.345144</v>
      </c>
      <c r="Q78">
        <v>22.63</v>
      </c>
      <c r="R78">
        <v>44.906624999999998</v>
      </c>
      <c r="S78">
        <v>27.638981000000001</v>
      </c>
      <c r="T78">
        <v>3.09</v>
      </c>
      <c r="U78">
        <v>418.77</v>
      </c>
      <c r="V78">
        <v>20.8</v>
      </c>
      <c r="W78">
        <v>40.936079999999997</v>
      </c>
      <c r="X78">
        <v>148.30000000000001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51.870005999999997</v>
      </c>
      <c r="AH78">
        <v>137.618347</v>
      </c>
      <c r="AI78">
        <v>3.814368</v>
      </c>
      <c r="AJ78">
        <v>0</v>
      </c>
      <c r="AK78">
        <v>69.669668000000001</v>
      </c>
      <c r="AL78">
        <v>26.725999999999999</v>
      </c>
      <c r="AM78">
        <v>18.838674000000001</v>
      </c>
      <c r="AN78">
        <v>0.75801200000000002</v>
      </c>
      <c r="AO78">
        <v>0</v>
      </c>
      <c r="AP78">
        <v>5.8925999999999998</v>
      </c>
      <c r="AQ78">
        <v>52.589664999999997</v>
      </c>
      <c r="AR78">
        <v>32.015999999999998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9.2748030000000004</v>
      </c>
      <c r="BA78">
        <v>5.3132479999999997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3097.7559549999996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688.71594700000003</v>
      </c>
      <c r="L79">
        <v>508.39319999999998</v>
      </c>
      <c r="M79">
        <v>97.055942999999999</v>
      </c>
      <c r="N79">
        <v>60.44</v>
      </c>
      <c r="O79">
        <v>130.58009999999999</v>
      </c>
      <c r="P79">
        <v>143.345144</v>
      </c>
      <c r="Q79">
        <v>22.63</v>
      </c>
      <c r="R79">
        <v>44.906624999999998</v>
      </c>
      <c r="S79">
        <v>27.638981000000001</v>
      </c>
      <c r="T79">
        <v>3.09</v>
      </c>
      <c r="U79">
        <v>418.77</v>
      </c>
      <c r="V79">
        <v>20.8</v>
      </c>
      <c r="W79">
        <v>40.936079999999997</v>
      </c>
      <c r="X79">
        <v>148.30000000000001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51.870005999999997</v>
      </c>
      <c r="AH79">
        <v>137.618347</v>
      </c>
      <c r="AI79">
        <v>19.596695</v>
      </c>
      <c r="AJ79">
        <v>0</v>
      </c>
      <c r="AK79">
        <v>69.669668000000001</v>
      </c>
      <c r="AL79">
        <v>79.376220000000004</v>
      </c>
      <c r="AM79">
        <v>18.838674000000001</v>
      </c>
      <c r="AN79">
        <v>0.75801200000000002</v>
      </c>
      <c r="AO79">
        <v>0</v>
      </c>
      <c r="AP79">
        <v>5.8925999999999998</v>
      </c>
      <c r="AQ79">
        <v>52.589664999999997</v>
      </c>
      <c r="AR79">
        <v>32.015999999999998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9.2748030000000004</v>
      </c>
      <c r="BA79">
        <v>5.3132479999999997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3166.5620650000001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688.71594700000003</v>
      </c>
      <c r="L80">
        <v>519.34928000000002</v>
      </c>
      <c r="M80">
        <v>97.055942999999999</v>
      </c>
      <c r="N80">
        <v>60.44</v>
      </c>
      <c r="O80">
        <v>130.58009999999999</v>
      </c>
      <c r="P80">
        <v>143.345144</v>
      </c>
      <c r="Q80">
        <v>22.63</v>
      </c>
      <c r="R80">
        <v>44.906624999999998</v>
      </c>
      <c r="S80">
        <v>27.638981000000001</v>
      </c>
      <c r="T80">
        <v>3.09</v>
      </c>
      <c r="U80">
        <v>418.77</v>
      </c>
      <c r="V80">
        <v>20.8</v>
      </c>
      <c r="W80">
        <v>40.936079999999997</v>
      </c>
      <c r="X80">
        <v>148.30000000000001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51.870005999999997</v>
      </c>
      <c r="AH80">
        <v>137.618347</v>
      </c>
      <c r="AI80">
        <v>19.596695</v>
      </c>
      <c r="AJ80">
        <v>0</v>
      </c>
      <c r="AK80">
        <v>69.669668000000001</v>
      </c>
      <c r="AL80">
        <v>79.376220000000004</v>
      </c>
      <c r="AM80">
        <v>18.838674000000001</v>
      </c>
      <c r="AN80">
        <v>0.75801200000000002</v>
      </c>
      <c r="AO80">
        <v>0</v>
      </c>
      <c r="AP80">
        <v>5.8925999999999998</v>
      </c>
      <c r="AQ80">
        <v>52.589664999999997</v>
      </c>
      <c r="AR80">
        <v>32.015999999999998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5.3132479999999997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3177.518145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688.71594700000003</v>
      </c>
      <c r="L81">
        <v>520.09580000000005</v>
      </c>
      <c r="M81">
        <v>97.055942999999999</v>
      </c>
      <c r="N81">
        <v>60.44</v>
      </c>
      <c r="O81">
        <v>130.58009999999999</v>
      </c>
      <c r="P81">
        <v>149.008003</v>
      </c>
      <c r="Q81">
        <v>22.63</v>
      </c>
      <c r="R81">
        <v>44.906624999999998</v>
      </c>
      <c r="S81">
        <v>27.638981000000001</v>
      </c>
      <c r="T81">
        <v>3.09</v>
      </c>
      <c r="U81">
        <v>418.77</v>
      </c>
      <c r="V81">
        <v>20.8</v>
      </c>
      <c r="W81">
        <v>43.667580000000001</v>
      </c>
      <c r="X81">
        <v>148.30000000000001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51.870005999999997</v>
      </c>
      <c r="AH81">
        <v>137.618347</v>
      </c>
      <c r="AI81">
        <v>19.596695</v>
      </c>
      <c r="AJ81">
        <v>0</v>
      </c>
      <c r="AK81">
        <v>69.669668000000001</v>
      </c>
      <c r="AL81">
        <v>79.376220000000004</v>
      </c>
      <c r="AM81">
        <v>18.838674000000001</v>
      </c>
      <c r="AN81">
        <v>0.75801200000000002</v>
      </c>
      <c r="AO81">
        <v>0</v>
      </c>
      <c r="AP81">
        <v>5.8925999999999998</v>
      </c>
      <c r="AQ81">
        <v>52.589664999999997</v>
      </c>
      <c r="AR81">
        <v>32.015999999999998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8.7126940000000008</v>
      </c>
      <c r="BA81">
        <v>5.3132479999999997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3195.3194199999998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688.71594700000003</v>
      </c>
      <c r="L82">
        <v>531.05187999999998</v>
      </c>
      <c r="M82">
        <v>97.055942999999999</v>
      </c>
      <c r="N82">
        <v>60.44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418.77</v>
      </c>
      <c r="V82">
        <v>20.8</v>
      </c>
      <c r="W82">
        <v>46.265475000000002</v>
      </c>
      <c r="X82">
        <v>148.30000000000001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32.652102999999997</v>
      </c>
      <c r="AE82">
        <v>59.175403000000003</v>
      </c>
      <c r="AF82">
        <v>19.597823000000002</v>
      </c>
      <c r="AG82">
        <v>51.870005999999997</v>
      </c>
      <c r="AH82">
        <v>137.618347</v>
      </c>
      <c r="AI82">
        <v>19.596695</v>
      </c>
      <c r="AJ82">
        <v>0</v>
      </c>
      <c r="AK82">
        <v>69.669668000000001</v>
      </c>
      <c r="AL82">
        <v>79.376220000000004</v>
      </c>
      <c r="AM82">
        <v>18.838674000000001</v>
      </c>
      <c r="AN82">
        <v>0.75801200000000002</v>
      </c>
      <c r="AO82">
        <v>0</v>
      </c>
      <c r="AP82">
        <v>5.8925999999999998</v>
      </c>
      <c r="AQ82">
        <v>52.589664999999997</v>
      </c>
      <c r="AR82">
        <v>32.015999999999998</v>
      </c>
      <c r="AS82">
        <v>38.989905999999998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8.1974269999999994</v>
      </c>
      <c r="BA82">
        <v>5.3132479999999997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3198.4550410000002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688.71594700000003</v>
      </c>
      <c r="L83">
        <v>531.79840000000002</v>
      </c>
      <c r="M83">
        <v>97.055942999999999</v>
      </c>
      <c r="N83">
        <v>60.44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418.77</v>
      </c>
      <c r="V83">
        <v>20.8</v>
      </c>
      <c r="W83">
        <v>46.399079999999998</v>
      </c>
      <c r="X83">
        <v>148.30000000000001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32.652102999999997</v>
      </c>
      <c r="AE83">
        <v>59.175403000000003</v>
      </c>
      <c r="AF83">
        <v>19.597823000000002</v>
      </c>
      <c r="AG83">
        <v>51.870005999999997</v>
      </c>
      <c r="AH83">
        <v>137.618347</v>
      </c>
      <c r="AI83">
        <v>19.596695</v>
      </c>
      <c r="AJ83">
        <v>0</v>
      </c>
      <c r="AK83">
        <v>69.669668000000001</v>
      </c>
      <c r="AL83">
        <v>26.725999999999999</v>
      </c>
      <c r="AM83">
        <v>18.838674000000001</v>
      </c>
      <c r="AN83">
        <v>0.75801200000000002</v>
      </c>
      <c r="AO83">
        <v>0</v>
      </c>
      <c r="AP83">
        <v>5.8925999999999998</v>
      </c>
      <c r="AQ83">
        <v>52.589664999999997</v>
      </c>
      <c r="AR83">
        <v>32.015999999999998</v>
      </c>
      <c r="AS83">
        <v>38.989905999999998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8.1974269999999994</v>
      </c>
      <c r="BA83">
        <v>5.3132479999999997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3146.6849460000003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688.71594700000003</v>
      </c>
      <c r="L84">
        <v>542.75447999999994</v>
      </c>
      <c r="M84">
        <v>97.055942999999999</v>
      </c>
      <c r="N84">
        <v>60.44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418.77</v>
      </c>
      <c r="V84">
        <v>20.8</v>
      </c>
      <c r="W84">
        <v>46.399079999999998</v>
      </c>
      <c r="X84">
        <v>148.30000000000001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32.652102999999997</v>
      </c>
      <c r="AE84">
        <v>59.175403000000003</v>
      </c>
      <c r="AF84">
        <v>19.597823000000002</v>
      </c>
      <c r="AG84">
        <v>51.870005999999997</v>
      </c>
      <c r="AH84">
        <v>137.618347</v>
      </c>
      <c r="AI84">
        <v>3.814368</v>
      </c>
      <c r="AJ84">
        <v>0</v>
      </c>
      <c r="AK84">
        <v>69.669668000000001</v>
      </c>
      <c r="AL84">
        <v>12.782</v>
      </c>
      <c r="AM84">
        <v>18.838674000000001</v>
      </c>
      <c r="AN84">
        <v>0.75801200000000002</v>
      </c>
      <c r="AO84">
        <v>0</v>
      </c>
      <c r="AP84">
        <v>5.8925999999999998</v>
      </c>
      <c r="AQ84">
        <v>52.589664999999997</v>
      </c>
      <c r="AR84">
        <v>32.015999999999998</v>
      </c>
      <c r="AS84">
        <v>38.989905999999998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6.9561019999999996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3126.673374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616.61594700000001</v>
      </c>
      <c r="L85">
        <v>554.68190200000004</v>
      </c>
      <c r="M85">
        <v>97.055942999999999</v>
      </c>
      <c r="N85">
        <v>60.44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418.77</v>
      </c>
      <c r="V85">
        <v>20.8</v>
      </c>
      <c r="W85">
        <v>46.399079999999998</v>
      </c>
      <c r="X85">
        <v>148.30000000000001</v>
      </c>
      <c r="Y85">
        <v>0</v>
      </c>
      <c r="Z85">
        <v>6.5208000000000004</v>
      </c>
      <c r="AA85">
        <v>42.14808</v>
      </c>
      <c r="AB85">
        <v>48.499828000000001</v>
      </c>
      <c r="AC85">
        <v>23.197434999999999</v>
      </c>
      <c r="AD85">
        <v>21.717708999999999</v>
      </c>
      <c r="AE85">
        <v>19.725135000000002</v>
      </c>
      <c r="AF85">
        <v>9.222505</v>
      </c>
      <c r="AG85">
        <v>51.870005999999997</v>
      </c>
      <c r="AH85">
        <v>110.094678</v>
      </c>
      <c r="AI85">
        <v>0</v>
      </c>
      <c r="AJ85">
        <v>0</v>
      </c>
      <c r="AK85">
        <v>69.669668000000001</v>
      </c>
      <c r="AL85">
        <v>2.3239999999999998</v>
      </c>
      <c r="AM85">
        <v>18.800616999999999</v>
      </c>
      <c r="AN85">
        <v>0.75801200000000002</v>
      </c>
      <c r="AO85">
        <v>0</v>
      </c>
      <c r="AP85">
        <v>0</v>
      </c>
      <c r="AQ85">
        <v>52.589664999999997</v>
      </c>
      <c r="AR85">
        <v>32.015999999999998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4.6374019999999998</v>
      </c>
      <c r="BA85">
        <v>4.2505990000000002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2928.8579679999998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614.52909999999997</v>
      </c>
      <c r="L86">
        <v>555.20370000000003</v>
      </c>
      <c r="M86">
        <v>97.055942999999999</v>
      </c>
      <c r="N86">
        <v>60.44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418.77</v>
      </c>
      <c r="V86">
        <v>20.8</v>
      </c>
      <c r="W86">
        <v>46.399079999999998</v>
      </c>
      <c r="X86">
        <v>148.30000000000001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23.197434999999999</v>
      </c>
      <c r="AD86">
        <v>10.884034</v>
      </c>
      <c r="AE86">
        <v>0</v>
      </c>
      <c r="AF86">
        <v>9.222505</v>
      </c>
      <c r="AG86">
        <v>51.870005999999997</v>
      </c>
      <c r="AH86">
        <v>110.094678</v>
      </c>
      <c r="AI86">
        <v>0</v>
      </c>
      <c r="AJ86">
        <v>0</v>
      </c>
      <c r="AK86">
        <v>69.669668000000001</v>
      </c>
      <c r="AL86">
        <v>2.3239999999999998</v>
      </c>
      <c r="AM86">
        <v>18.800616999999999</v>
      </c>
      <c r="AN86">
        <v>0.75801200000000002</v>
      </c>
      <c r="AO86">
        <v>0</v>
      </c>
      <c r="AP86">
        <v>0</v>
      </c>
      <c r="AQ86">
        <v>52.589664999999997</v>
      </c>
      <c r="AR86">
        <v>32.015999999999998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4.6374019999999998</v>
      </c>
      <c r="BA86">
        <v>4.2505990000000002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2896.734109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614.52909999999997</v>
      </c>
      <c r="L87">
        <v>545.64030000000002</v>
      </c>
      <c r="M87">
        <v>97.055942999999999</v>
      </c>
      <c r="N87">
        <v>60.44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418.77</v>
      </c>
      <c r="V87">
        <v>20.8</v>
      </c>
      <c r="W87">
        <v>46.399079999999998</v>
      </c>
      <c r="X87">
        <v>148.30000000000001</v>
      </c>
      <c r="Y87">
        <v>0</v>
      </c>
      <c r="Z87">
        <v>6.5208000000000004</v>
      </c>
      <c r="AA87">
        <v>28.09872</v>
      </c>
      <c r="AB87">
        <v>48.499828000000001</v>
      </c>
      <c r="AC87">
        <v>23.197434999999999</v>
      </c>
      <c r="AD87">
        <v>0</v>
      </c>
      <c r="AE87">
        <v>0</v>
      </c>
      <c r="AF87">
        <v>9.222505</v>
      </c>
      <c r="AG87">
        <v>51.870005999999997</v>
      </c>
      <c r="AH87">
        <v>89.145488</v>
      </c>
      <c r="AI87">
        <v>0</v>
      </c>
      <c r="AJ87">
        <v>0</v>
      </c>
      <c r="AK87">
        <v>69.669668000000001</v>
      </c>
      <c r="AL87">
        <v>2.3239999999999998</v>
      </c>
      <c r="AM87">
        <v>18.800616999999999</v>
      </c>
      <c r="AN87">
        <v>0.75801200000000002</v>
      </c>
      <c r="AO87">
        <v>0</v>
      </c>
      <c r="AP87">
        <v>0</v>
      </c>
      <c r="AQ87">
        <v>52.589664999999997</v>
      </c>
      <c r="AR87">
        <v>32.015999999999998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4.6374019999999998</v>
      </c>
      <c r="BA87">
        <v>3.434361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2840.4718870000002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614.52909999999997</v>
      </c>
      <c r="L88">
        <v>556.18920000000003</v>
      </c>
      <c r="M88">
        <v>97.055942999999999</v>
      </c>
      <c r="N88">
        <v>60.44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418.77</v>
      </c>
      <c r="V88">
        <v>20.8</v>
      </c>
      <c r="W88">
        <v>46.399079999999998</v>
      </c>
      <c r="X88">
        <v>148.30000000000001</v>
      </c>
      <c r="Y88">
        <v>0</v>
      </c>
      <c r="Z88">
        <v>6.5208000000000004</v>
      </c>
      <c r="AA88">
        <v>28.09872</v>
      </c>
      <c r="AB88">
        <v>48.499828000000001</v>
      </c>
      <c r="AC88">
        <v>23.197434999999999</v>
      </c>
      <c r="AD88">
        <v>0</v>
      </c>
      <c r="AE88">
        <v>0</v>
      </c>
      <c r="AF88">
        <v>9.222505</v>
      </c>
      <c r="AG88">
        <v>51.870005999999997</v>
      </c>
      <c r="AH88">
        <v>88.922624999999996</v>
      </c>
      <c r="AI88">
        <v>0</v>
      </c>
      <c r="AJ88">
        <v>0</v>
      </c>
      <c r="AK88">
        <v>69.669668000000001</v>
      </c>
      <c r="AL88">
        <v>2.3239999999999998</v>
      </c>
      <c r="AM88">
        <v>18.800616999999999</v>
      </c>
      <c r="AN88">
        <v>0.75801200000000002</v>
      </c>
      <c r="AO88">
        <v>0</v>
      </c>
      <c r="AP88">
        <v>0</v>
      </c>
      <c r="AQ88">
        <v>52.589664999999997</v>
      </c>
      <c r="AR88">
        <v>32.015999999999998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4.6374019999999998</v>
      </c>
      <c r="BA88">
        <v>3.434361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2850.797924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614.52909999999997</v>
      </c>
      <c r="L89">
        <v>566.73810000000003</v>
      </c>
      <c r="M89">
        <v>97.055942999999999</v>
      </c>
      <c r="N89">
        <v>60.44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418.77</v>
      </c>
      <c r="V89">
        <v>20.8</v>
      </c>
      <c r="W89">
        <v>46.399079999999998</v>
      </c>
      <c r="X89">
        <v>148.30000000000001</v>
      </c>
      <c r="Y89">
        <v>0</v>
      </c>
      <c r="Z89">
        <v>6.5208000000000004</v>
      </c>
      <c r="AA89">
        <v>28.09872</v>
      </c>
      <c r="AB89">
        <v>48.499828000000001</v>
      </c>
      <c r="AC89">
        <v>23.197434999999999</v>
      </c>
      <c r="AD89">
        <v>0</v>
      </c>
      <c r="AE89">
        <v>19.725135000000002</v>
      </c>
      <c r="AF89">
        <v>9.222505</v>
      </c>
      <c r="AG89">
        <v>51.870005999999997</v>
      </c>
      <c r="AH89">
        <v>100.288674</v>
      </c>
      <c r="AI89">
        <v>0</v>
      </c>
      <c r="AJ89">
        <v>0</v>
      </c>
      <c r="AK89">
        <v>69.669668000000001</v>
      </c>
      <c r="AL89">
        <v>2.3239999999999998</v>
      </c>
      <c r="AM89">
        <v>18.800616999999999</v>
      </c>
      <c r="AN89">
        <v>0.75801200000000002</v>
      </c>
      <c r="AO89">
        <v>0</v>
      </c>
      <c r="AP89">
        <v>0</v>
      </c>
      <c r="AQ89">
        <v>52.589664999999997</v>
      </c>
      <c r="AR89">
        <v>34.223999999999997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4.6374019999999998</v>
      </c>
      <c r="BA89">
        <v>3.86558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2895.0772270000002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614.52909999999997</v>
      </c>
      <c r="L90">
        <v>577.28689999999995</v>
      </c>
      <c r="M90">
        <v>97.055942999999999</v>
      </c>
      <c r="N90">
        <v>60.44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418.77</v>
      </c>
      <c r="V90">
        <v>20.8</v>
      </c>
      <c r="W90">
        <v>46.399079999999998</v>
      </c>
      <c r="X90">
        <v>148.30000000000001</v>
      </c>
      <c r="Y90">
        <v>0</v>
      </c>
      <c r="Z90">
        <v>6.5208000000000004</v>
      </c>
      <c r="AA90">
        <v>42.14808</v>
      </c>
      <c r="AB90">
        <v>48.499828000000001</v>
      </c>
      <c r="AC90">
        <v>34.831252999999997</v>
      </c>
      <c r="AD90">
        <v>0</v>
      </c>
      <c r="AE90">
        <v>39.450268999999999</v>
      </c>
      <c r="AF90">
        <v>29.396733999999999</v>
      </c>
      <c r="AG90">
        <v>51.870005999999997</v>
      </c>
      <c r="AH90">
        <v>137.618347</v>
      </c>
      <c r="AI90">
        <v>0</v>
      </c>
      <c r="AJ90">
        <v>0</v>
      </c>
      <c r="AK90">
        <v>69.669668000000001</v>
      </c>
      <c r="AL90">
        <v>12.782</v>
      </c>
      <c r="AM90">
        <v>18.838674000000001</v>
      </c>
      <c r="AN90">
        <v>0.75801200000000002</v>
      </c>
      <c r="AO90">
        <v>0</v>
      </c>
      <c r="AP90">
        <v>0</v>
      </c>
      <c r="AQ90">
        <v>52.589664999999997</v>
      </c>
      <c r="AR90">
        <v>34.223999999999997</v>
      </c>
      <c r="AS90">
        <v>38.989905999999998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4.6374019999999998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3021.5813529999996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614.52909999999997</v>
      </c>
      <c r="L91">
        <v>587.83579999999995</v>
      </c>
      <c r="M91">
        <v>97.055942999999999</v>
      </c>
      <c r="N91">
        <v>60.44</v>
      </c>
      <c r="O91">
        <v>130.58009999999999</v>
      </c>
      <c r="P91">
        <v>149.98894999999999</v>
      </c>
      <c r="Q91">
        <v>22.427900000000001</v>
      </c>
      <c r="R91">
        <v>44.906624999999998</v>
      </c>
      <c r="S91">
        <v>27.404599999999999</v>
      </c>
      <c r="T91">
        <v>3.09</v>
      </c>
      <c r="U91">
        <v>418.77</v>
      </c>
      <c r="V91">
        <v>20.8</v>
      </c>
      <c r="W91">
        <v>46.399079999999998</v>
      </c>
      <c r="X91">
        <v>148.30000000000001</v>
      </c>
      <c r="Y91">
        <v>0</v>
      </c>
      <c r="Z91">
        <v>6.5208000000000004</v>
      </c>
      <c r="AA91">
        <v>42.14808</v>
      </c>
      <c r="AB91">
        <v>48.499828000000001</v>
      </c>
      <c r="AC91">
        <v>34.831252999999997</v>
      </c>
      <c r="AD91">
        <v>0</v>
      </c>
      <c r="AE91">
        <v>59.175403000000003</v>
      </c>
      <c r="AF91">
        <v>29.396733999999999</v>
      </c>
      <c r="AG91">
        <v>51.870005999999997</v>
      </c>
      <c r="AH91">
        <v>137.618347</v>
      </c>
      <c r="AI91">
        <v>0</v>
      </c>
      <c r="AJ91">
        <v>0</v>
      </c>
      <c r="AK91">
        <v>69.669668000000001</v>
      </c>
      <c r="AL91">
        <v>26.725999999999999</v>
      </c>
      <c r="AM91">
        <v>18.838674000000001</v>
      </c>
      <c r="AN91">
        <v>0.75801200000000002</v>
      </c>
      <c r="AO91">
        <v>0</v>
      </c>
      <c r="AP91">
        <v>0</v>
      </c>
      <c r="AQ91">
        <v>52.589664999999997</v>
      </c>
      <c r="AR91">
        <v>34.223999999999997</v>
      </c>
      <c r="AS91">
        <v>38.989905999999998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4.6374019999999998</v>
      </c>
      <c r="BA91">
        <v>5.3132479999999997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3065.3629059999998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614.52909999999997</v>
      </c>
      <c r="L92">
        <v>598.38469999999995</v>
      </c>
      <c r="M92">
        <v>97.055942999999999</v>
      </c>
      <c r="N92">
        <v>60.44</v>
      </c>
      <c r="O92">
        <v>130.58009999999999</v>
      </c>
      <c r="P92">
        <v>149.98894999999999</v>
      </c>
      <c r="Q92">
        <v>20.087900000000001</v>
      </c>
      <c r="R92">
        <v>44.906624999999998</v>
      </c>
      <c r="S92">
        <v>24.9346</v>
      </c>
      <c r="T92">
        <v>3.09</v>
      </c>
      <c r="U92">
        <v>418.77</v>
      </c>
      <c r="V92">
        <v>20.8</v>
      </c>
      <c r="W92">
        <v>46.399079999999998</v>
      </c>
      <c r="X92">
        <v>148.30000000000001</v>
      </c>
      <c r="Y92">
        <v>0</v>
      </c>
      <c r="Z92">
        <v>6.5208000000000004</v>
      </c>
      <c r="AA92">
        <v>42.14808</v>
      </c>
      <c r="AB92">
        <v>48.499828000000001</v>
      </c>
      <c r="AC92">
        <v>34.831252999999997</v>
      </c>
      <c r="AD92">
        <v>0</v>
      </c>
      <c r="AE92">
        <v>59.175403000000003</v>
      </c>
      <c r="AF92">
        <v>29.396733999999999</v>
      </c>
      <c r="AG92">
        <v>51.870005999999997</v>
      </c>
      <c r="AH92">
        <v>137.618347</v>
      </c>
      <c r="AI92">
        <v>0</v>
      </c>
      <c r="AJ92">
        <v>0</v>
      </c>
      <c r="AK92">
        <v>69.669668000000001</v>
      </c>
      <c r="AL92">
        <v>79.376220000000004</v>
      </c>
      <c r="AM92">
        <v>18.838674000000001</v>
      </c>
      <c r="AN92">
        <v>0.75801200000000002</v>
      </c>
      <c r="AO92">
        <v>0</v>
      </c>
      <c r="AP92">
        <v>0</v>
      </c>
      <c r="AQ92">
        <v>52.589664999999997</v>
      </c>
      <c r="AR92">
        <v>34.223999999999997</v>
      </c>
      <c r="AS92">
        <v>38.989905999999998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4.6374019999999998</v>
      </c>
      <c r="BA92">
        <v>5.3132479999999997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3123.7520259999992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610.46249999999998</v>
      </c>
      <c r="L93">
        <v>557.5539</v>
      </c>
      <c r="M93">
        <v>97.055942999999999</v>
      </c>
      <c r="N93">
        <v>60.44</v>
      </c>
      <c r="O93">
        <v>130.58009999999999</v>
      </c>
      <c r="P93">
        <v>149.98894999999999</v>
      </c>
      <c r="Q93">
        <v>20.087900000000001</v>
      </c>
      <c r="R93">
        <v>40.140599999999999</v>
      </c>
      <c r="S93">
        <v>24.9346</v>
      </c>
      <c r="T93">
        <v>3.09</v>
      </c>
      <c r="U93">
        <v>418.77</v>
      </c>
      <c r="V93">
        <v>18.5168</v>
      </c>
      <c r="W93">
        <v>46.399079999999998</v>
      </c>
      <c r="X93">
        <v>148.30000000000001</v>
      </c>
      <c r="Y93">
        <v>0</v>
      </c>
      <c r="Z93">
        <v>6.5208000000000004</v>
      </c>
      <c r="AA93">
        <v>42.14808</v>
      </c>
      <c r="AB93">
        <v>48.499828000000001</v>
      </c>
      <c r="AC93">
        <v>34.831252999999997</v>
      </c>
      <c r="AD93">
        <v>0</v>
      </c>
      <c r="AE93">
        <v>39.450268999999999</v>
      </c>
      <c r="AF93">
        <v>29.396733999999999</v>
      </c>
      <c r="AG93">
        <v>51.870005999999997</v>
      </c>
      <c r="AH93">
        <v>137.618347</v>
      </c>
      <c r="AI93">
        <v>0</v>
      </c>
      <c r="AJ93">
        <v>0</v>
      </c>
      <c r="AK93">
        <v>69.669668000000001</v>
      </c>
      <c r="AL93">
        <v>79.376220000000004</v>
      </c>
      <c r="AM93">
        <v>18.838674000000001</v>
      </c>
      <c r="AN93">
        <v>0.75801200000000002</v>
      </c>
      <c r="AO93">
        <v>0</v>
      </c>
      <c r="AP93">
        <v>0</v>
      </c>
      <c r="AQ93">
        <v>52.589664999999997</v>
      </c>
      <c r="AR93">
        <v>34.223999999999997</v>
      </c>
      <c r="AS93">
        <v>38.989905999999998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4.6374019999999998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3052.0802669999989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610.46249999999998</v>
      </c>
      <c r="L94">
        <v>474.54320000000001</v>
      </c>
      <c r="M94">
        <v>97.055942999999999</v>
      </c>
      <c r="N94">
        <v>60.44</v>
      </c>
      <c r="O94">
        <v>130.58009999999999</v>
      </c>
      <c r="P94">
        <v>149.98894999999999</v>
      </c>
      <c r="Q94">
        <v>20.087900000000001</v>
      </c>
      <c r="R94">
        <v>40.140599999999999</v>
      </c>
      <c r="S94">
        <v>24.9346</v>
      </c>
      <c r="T94">
        <v>3.09</v>
      </c>
      <c r="U94">
        <v>418.77</v>
      </c>
      <c r="V94">
        <v>18.5168</v>
      </c>
      <c r="W94">
        <v>46.399079999999998</v>
      </c>
      <c r="X94">
        <v>148.30000000000001</v>
      </c>
      <c r="Y94">
        <v>0</v>
      </c>
      <c r="Z94">
        <v>13.041600000000001</v>
      </c>
      <c r="AA94">
        <v>28.09872</v>
      </c>
      <c r="AB94">
        <v>48.499828000000001</v>
      </c>
      <c r="AC94">
        <v>11.598717000000001</v>
      </c>
      <c r="AD94">
        <v>0</v>
      </c>
      <c r="AE94">
        <v>19.725135000000002</v>
      </c>
      <c r="AF94">
        <v>9.222505</v>
      </c>
      <c r="AG94">
        <v>51.870005999999997</v>
      </c>
      <c r="AH94">
        <v>100.288674</v>
      </c>
      <c r="AI94">
        <v>0</v>
      </c>
      <c r="AJ94">
        <v>0</v>
      </c>
      <c r="AK94">
        <v>69.669668000000001</v>
      </c>
      <c r="AL94">
        <v>26.725999999999999</v>
      </c>
      <c r="AM94">
        <v>18.800616999999999</v>
      </c>
      <c r="AN94">
        <v>0.75801200000000002</v>
      </c>
      <c r="AO94">
        <v>0</v>
      </c>
      <c r="AP94">
        <v>0</v>
      </c>
      <c r="AQ94">
        <v>50.996037999999999</v>
      </c>
      <c r="AR94">
        <v>34.223999999999997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2.2250160000000001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2801.8380900000002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610.46249999999998</v>
      </c>
      <c r="L95">
        <v>464.4425</v>
      </c>
      <c r="M95">
        <v>97.055942999999999</v>
      </c>
      <c r="N95">
        <v>60.44</v>
      </c>
      <c r="O95">
        <v>130.58009999999999</v>
      </c>
      <c r="P95">
        <v>149.98894999999999</v>
      </c>
      <c r="Q95">
        <v>20.087900000000001</v>
      </c>
      <c r="R95">
        <v>40.140599999999999</v>
      </c>
      <c r="S95">
        <v>24.9346</v>
      </c>
      <c r="T95">
        <v>3.09</v>
      </c>
      <c r="U95">
        <v>418.77</v>
      </c>
      <c r="V95">
        <v>18.5168</v>
      </c>
      <c r="W95">
        <v>46.399079999999998</v>
      </c>
      <c r="X95">
        <v>148.30000000000001</v>
      </c>
      <c r="Y95">
        <v>0</v>
      </c>
      <c r="Z95">
        <v>13.041600000000001</v>
      </c>
      <c r="AA95">
        <v>14.04936</v>
      </c>
      <c r="AB95">
        <v>48.499828000000001</v>
      </c>
      <c r="AC95">
        <v>11.598717000000001</v>
      </c>
      <c r="AD95">
        <v>0</v>
      </c>
      <c r="AE95">
        <v>0</v>
      </c>
      <c r="AF95">
        <v>9.222505</v>
      </c>
      <c r="AG95">
        <v>51.870005999999997</v>
      </c>
      <c r="AH95">
        <v>66.859116</v>
      </c>
      <c r="AI95">
        <v>0</v>
      </c>
      <c r="AJ95">
        <v>0</v>
      </c>
      <c r="AK95">
        <v>69.669668000000001</v>
      </c>
      <c r="AL95">
        <v>12.782</v>
      </c>
      <c r="AM95">
        <v>18.800616999999999</v>
      </c>
      <c r="AN95">
        <v>0.75801200000000002</v>
      </c>
      <c r="AO95">
        <v>0</v>
      </c>
      <c r="AP95">
        <v>0</v>
      </c>
      <c r="AQ95">
        <v>50.996037999999999</v>
      </c>
      <c r="AR95">
        <v>34.223999999999997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1.990804</v>
      </c>
      <c r="BA95">
        <v>2.5873210000000002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2709.0768660000003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610.46249999999998</v>
      </c>
      <c r="L96">
        <v>475.166</v>
      </c>
      <c r="M96">
        <v>97.055942999999999</v>
      </c>
      <c r="N96">
        <v>60.44</v>
      </c>
      <c r="O96">
        <v>130.58009999999999</v>
      </c>
      <c r="P96">
        <v>149.98894999999999</v>
      </c>
      <c r="Q96">
        <v>22.63</v>
      </c>
      <c r="R96">
        <v>44.520600000000002</v>
      </c>
      <c r="S96">
        <v>27.638981000000001</v>
      </c>
      <c r="T96">
        <v>3.09</v>
      </c>
      <c r="U96">
        <v>418.77</v>
      </c>
      <c r="V96">
        <v>18.5168</v>
      </c>
      <c r="W96">
        <v>46.399079999999998</v>
      </c>
      <c r="X96">
        <v>148.30000000000001</v>
      </c>
      <c r="Y96">
        <v>0</v>
      </c>
      <c r="Z96">
        <v>13.041600000000001</v>
      </c>
      <c r="AA96">
        <v>14.04936</v>
      </c>
      <c r="AB96">
        <v>32.333219</v>
      </c>
      <c r="AC96">
        <v>11.598717000000001</v>
      </c>
      <c r="AD96">
        <v>0</v>
      </c>
      <c r="AE96">
        <v>0</v>
      </c>
      <c r="AF96">
        <v>9.222505</v>
      </c>
      <c r="AG96">
        <v>51.870005999999997</v>
      </c>
      <c r="AH96">
        <v>44.572744</v>
      </c>
      <c r="AI96">
        <v>0</v>
      </c>
      <c r="AJ96">
        <v>0</v>
      </c>
      <c r="AK96">
        <v>69.669668000000001</v>
      </c>
      <c r="AL96">
        <v>2.3239999999999998</v>
      </c>
      <c r="AM96">
        <v>18.800616999999999</v>
      </c>
      <c r="AN96">
        <v>0.75801200000000002</v>
      </c>
      <c r="AO96">
        <v>0</v>
      </c>
      <c r="AP96">
        <v>0</v>
      </c>
      <c r="AQ96">
        <v>50.996037999999999</v>
      </c>
      <c r="AR96">
        <v>34.223999999999997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0</v>
      </c>
      <c r="BA96">
        <v>1.7248810000000001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2677.6626220000007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610.46249999999998</v>
      </c>
      <c r="L97">
        <v>475.166</v>
      </c>
      <c r="M97">
        <v>97.055942999999999</v>
      </c>
      <c r="N97">
        <v>60.44</v>
      </c>
      <c r="O97">
        <v>130.58009999999999</v>
      </c>
      <c r="P97">
        <v>149.98894999999999</v>
      </c>
      <c r="Q97">
        <v>22.63</v>
      </c>
      <c r="R97">
        <v>44.520600000000002</v>
      </c>
      <c r="S97">
        <v>27.638981000000001</v>
      </c>
      <c r="T97">
        <v>3.09</v>
      </c>
      <c r="U97">
        <v>418.77</v>
      </c>
      <c r="V97">
        <v>20.6068</v>
      </c>
      <c r="W97">
        <v>46.399079999999998</v>
      </c>
      <c r="X97">
        <v>148.30000000000001</v>
      </c>
      <c r="Y97">
        <v>0</v>
      </c>
      <c r="Z97">
        <v>13.041600000000001</v>
      </c>
      <c r="AA97">
        <v>0</v>
      </c>
      <c r="AB97">
        <v>16.133883000000001</v>
      </c>
      <c r="AC97">
        <v>11.598717000000001</v>
      </c>
      <c r="AD97">
        <v>0</v>
      </c>
      <c r="AE97">
        <v>0</v>
      </c>
      <c r="AF97">
        <v>9.222505</v>
      </c>
      <c r="AG97">
        <v>51.870005999999997</v>
      </c>
      <c r="AH97">
        <v>22.286372</v>
      </c>
      <c r="AI97">
        <v>0</v>
      </c>
      <c r="AJ97">
        <v>0</v>
      </c>
      <c r="AK97">
        <v>69.669668000000001</v>
      </c>
      <c r="AL97">
        <v>2.3239999999999998</v>
      </c>
      <c r="AM97">
        <v>18.800616999999999</v>
      </c>
      <c r="AN97">
        <v>0.75801200000000002</v>
      </c>
      <c r="AO97">
        <v>0</v>
      </c>
      <c r="AP97">
        <v>0</v>
      </c>
      <c r="AQ97">
        <v>50.996037999999999</v>
      </c>
      <c r="AR97">
        <v>34.223999999999997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0</v>
      </c>
      <c r="BA97">
        <v>0.86243999999999998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2626.3551129999996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610.46249999999998</v>
      </c>
      <c r="L98">
        <v>475.166</v>
      </c>
      <c r="M98">
        <v>97.055942999999999</v>
      </c>
      <c r="N98">
        <v>60.44</v>
      </c>
      <c r="O98">
        <v>130.58009999999999</v>
      </c>
      <c r="P98">
        <v>149.98894999999999</v>
      </c>
      <c r="Q98">
        <v>22.63</v>
      </c>
      <c r="R98">
        <v>44.520600000000002</v>
      </c>
      <c r="S98">
        <v>27.638981000000001</v>
      </c>
      <c r="T98">
        <v>3.09</v>
      </c>
      <c r="U98">
        <v>418.77</v>
      </c>
      <c r="V98">
        <v>20.6068</v>
      </c>
      <c r="W98">
        <v>46.399079999999998</v>
      </c>
      <c r="X98">
        <v>148.30000000000001</v>
      </c>
      <c r="Y98">
        <v>0</v>
      </c>
      <c r="Z98">
        <v>13.041600000000001</v>
      </c>
      <c r="AA98">
        <v>0</v>
      </c>
      <c r="AB98">
        <v>16.133883000000001</v>
      </c>
      <c r="AC98">
        <v>11.598717000000001</v>
      </c>
      <c r="AD98">
        <v>0</v>
      </c>
      <c r="AE98">
        <v>0</v>
      </c>
      <c r="AF98">
        <v>9.222505</v>
      </c>
      <c r="AG98">
        <v>51.870005999999997</v>
      </c>
      <c r="AH98">
        <v>0</v>
      </c>
      <c r="AI98">
        <v>0</v>
      </c>
      <c r="AJ98">
        <v>0</v>
      </c>
      <c r="AK98">
        <v>69.669668000000001</v>
      </c>
      <c r="AL98">
        <v>2.3239999999999998</v>
      </c>
      <c r="AM98">
        <v>18.800616999999999</v>
      </c>
      <c r="AN98">
        <v>0.75801200000000002</v>
      </c>
      <c r="AO98">
        <v>0</v>
      </c>
      <c r="AP98">
        <v>0</v>
      </c>
      <c r="AQ98">
        <v>50.996037999999999</v>
      </c>
      <c r="AR98">
        <v>34.223999999999997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0</v>
      </c>
      <c r="BA98">
        <v>0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2603.2063010000002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11.765631969749988</v>
      </c>
      <c r="L99">
        <f t="shared" si="2"/>
        <v>8.5836014687499897</v>
      </c>
      <c r="M99">
        <f t="shared" si="2"/>
        <v>2.164769510250002</v>
      </c>
      <c r="N99">
        <f t="shared" si="2"/>
        <v>1.4803136244999959</v>
      </c>
      <c r="O99">
        <f t="shared" si="2"/>
        <v>3.133922399999995</v>
      </c>
      <c r="P99">
        <f t="shared" si="2"/>
        <v>3.5762362422500078</v>
      </c>
      <c r="Q99">
        <f t="shared" si="2"/>
        <v>0.43970676400000047</v>
      </c>
      <c r="R99">
        <f t="shared" si="2"/>
        <v>0.94258728850000062</v>
      </c>
      <c r="S99">
        <f t="shared" si="2"/>
        <v>0.54256820050000043</v>
      </c>
      <c r="T99">
        <f t="shared" si="2"/>
        <v>6.9599500000000022E-2</v>
      </c>
      <c r="U99">
        <f t="shared" si="2"/>
        <v>10.050479999999991</v>
      </c>
      <c r="V99">
        <f t="shared" si="2"/>
        <v>0.4388830982499996</v>
      </c>
      <c r="W99">
        <f t="shared" si="2"/>
        <v>1.0722094337499999</v>
      </c>
      <c r="X99">
        <f t="shared" si="2"/>
        <v>3.5050283499999946</v>
      </c>
      <c r="Y99">
        <f t="shared" si="2"/>
        <v>0</v>
      </c>
      <c r="Z99">
        <f t="shared" si="2"/>
        <v>0.2592018000000002</v>
      </c>
      <c r="AA99">
        <f t="shared" si="2"/>
        <v>0.35083030999999987</v>
      </c>
      <c r="AB99">
        <f t="shared" si="2"/>
        <v>0.42132997999999988</v>
      </c>
      <c r="AC99">
        <f t="shared" si="2"/>
        <v>0.24947772299999993</v>
      </c>
      <c r="AD99">
        <f t="shared" si="2"/>
        <v>0.13598197075000001</v>
      </c>
      <c r="AE99">
        <f t="shared" si="2"/>
        <v>0.53257863924999971</v>
      </c>
      <c r="AF99">
        <f t="shared" si="2"/>
        <v>0.32105845274999928</v>
      </c>
      <c r="AG99">
        <f t="shared" si="2"/>
        <v>1.2448801440000017</v>
      </c>
      <c r="AH99">
        <f t="shared" si="2"/>
        <v>0.92566446125000035</v>
      </c>
      <c r="AI99">
        <f t="shared" si="2"/>
        <v>9.0151814250000017E-2</v>
      </c>
      <c r="AJ99">
        <f t="shared" si="2"/>
        <v>0</v>
      </c>
      <c r="AK99">
        <f t="shared" si="2"/>
        <v>1.6720720320000042</v>
      </c>
      <c r="AL99">
        <f t="shared" si="2"/>
        <v>0.60473966000000035</v>
      </c>
      <c r="AM99">
        <f t="shared" si="2"/>
        <v>0.28535993325000003</v>
      </c>
      <c r="AN99">
        <f t="shared" si="2"/>
        <v>1.8192287999999994E-2</v>
      </c>
      <c r="AO99">
        <f t="shared" si="2"/>
        <v>0</v>
      </c>
      <c r="AP99">
        <f t="shared" si="2"/>
        <v>1.8094125000000003E-2</v>
      </c>
      <c r="AQ99">
        <f t="shared" si="2"/>
        <v>0.53585681099999993</v>
      </c>
      <c r="AR99">
        <f t="shared" si="2"/>
        <v>0.8048160000000012</v>
      </c>
      <c r="AS99">
        <f t="shared" si="2"/>
        <v>0.91267061699999996</v>
      </c>
      <c r="AT99">
        <f t="shared" si="2"/>
        <v>0.46749158075000002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4.0987137000000021E-2</v>
      </c>
      <c r="BA99">
        <f t="shared" si="3"/>
        <v>3.5756618749999997E-2</v>
      </c>
      <c r="BB99">
        <f t="shared" si="3"/>
        <v>0.12542417749999979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57.950003141999993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45390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569.18694700000003</v>
      </c>
      <c r="L3">
        <v>433.81788899999998</v>
      </c>
      <c r="M3">
        <v>93.591046000000006</v>
      </c>
      <c r="N3">
        <v>59.969912999999998</v>
      </c>
      <c r="O3">
        <v>125.91839</v>
      </c>
      <c r="P3">
        <v>144.634344</v>
      </c>
      <c r="Q3">
        <v>21.009450999999999</v>
      </c>
      <c r="R3">
        <v>43.303457999999999</v>
      </c>
      <c r="S3">
        <v>26.113130000000002</v>
      </c>
      <c r="T3">
        <v>2.9796870000000002</v>
      </c>
      <c r="U3">
        <v>403.81991099999999</v>
      </c>
      <c r="V3">
        <v>20.05744</v>
      </c>
      <c r="W3">
        <v>44.742632999999998</v>
      </c>
      <c r="X3">
        <v>143.00568999999999</v>
      </c>
      <c r="Y3">
        <v>0</v>
      </c>
      <c r="Z3">
        <v>12.576015</v>
      </c>
      <c r="AA3">
        <v>0</v>
      </c>
      <c r="AB3">
        <v>15.589461</v>
      </c>
      <c r="AC3">
        <v>11.184642999999999</v>
      </c>
      <c r="AD3">
        <v>0</v>
      </c>
      <c r="AE3">
        <v>19.020948000000001</v>
      </c>
      <c r="AF3">
        <v>10.004918999999999</v>
      </c>
      <c r="AG3">
        <v>50.018247000000002</v>
      </c>
      <c r="AH3">
        <v>0</v>
      </c>
      <c r="AI3">
        <v>0</v>
      </c>
      <c r="AJ3">
        <v>0</v>
      </c>
      <c r="AK3">
        <v>67.182461000000004</v>
      </c>
      <c r="AL3">
        <v>24.651364999999998</v>
      </c>
      <c r="AM3">
        <v>9.1748150000000006</v>
      </c>
      <c r="AN3">
        <v>0.73095100000000002</v>
      </c>
      <c r="AO3">
        <v>0</v>
      </c>
      <c r="AP3">
        <v>0</v>
      </c>
      <c r="AQ3">
        <v>24.58774</v>
      </c>
      <c r="AR3">
        <v>37.260551999999997</v>
      </c>
      <c r="AS3">
        <v>36.537827</v>
      </c>
      <c r="AT3">
        <v>19.092965</v>
      </c>
      <c r="AU3">
        <v>0</v>
      </c>
      <c r="AV3">
        <v>0</v>
      </c>
      <c r="AW3">
        <v>0</v>
      </c>
      <c r="AX3">
        <v>0</v>
      </c>
      <c r="AY3">
        <v>5.2975839999999996</v>
      </c>
      <c r="AZ3">
        <v>0</v>
      </c>
      <c r="BA3">
        <v>0</v>
      </c>
      <c r="BB3">
        <v>5.1668050000000001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2480.2272269999999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568.99601800000005</v>
      </c>
      <c r="L4">
        <v>433.81788899999998</v>
      </c>
      <c r="M4">
        <v>93.591046000000006</v>
      </c>
      <c r="N4">
        <v>59.969912999999998</v>
      </c>
      <c r="O4">
        <v>125.91839</v>
      </c>
      <c r="P4">
        <v>144.634344</v>
      </c>
      <c r="Q4">
        <v>21.822109000000001</v>
      </c>
      <c r="R4">
        <v>43.303457999999999</v>
      </c>
      <c r="S4">
        <v>26.652269</v>
      </c>
      <c r="T4">
        <v>2.9796870000000002</v>
      </c>
      <c r="U4">
        <v>403.81991099999999</v>
      </c>
      <c r="V4">
        <v>20.05744</v>
      </c>
      <c r="W4">
        <v>44.742632999999998</v>
      </c>
      <c r="X4">
        <v>143.00568999999999</v>
      </c>
      <c r="Y4">
        <v>0</v>
      </c>
      <c r="Z4">
        <v>12.576015</v>
      </c>
      <c r="AA4">
        <v>0</v>
      </c>
      <c r="AB4">
        <v>15.589461</v>
      </c>
      <c r="AC4">
        <v>11.184642999999999</v>
      </c>
      <c r="AD4">
        <v>0</v>
      </c>
      <c r="AE4">
        <v>19.020948000000001</v>
      </c>
      <c r="AF4">
        <v>10.004918999999999</v>
      </c>
      <c r="AG4">
        <v>50.018247000000002</v>
      </c>
      <c r="AH4">
        <v>0</v>
      </c>
      <c r="AI4">
        <v>0</v>
      </c>
      <c r="AJ4">
        <v>0</v>
      </c>
      <c r="AK4">
        <v>67.182461000000004</v>
      </c>
      <c r="AL4">
        <v>24.651364999999998</v>
      </c>
      <c r="AM4">
        <v>9.1748150000000006</v>
      </c>
      <c r="AN4">
        <v>0.73095100000000002</v>
      </c>
      <c r="AO4">
        <v>0</v>
      </c>
      <c r="AP4">
        <v>0</v>
      </c>
      <c r="AQ4">
        <v>24.58774</v>
      </c>
      <c r="AR4">
        <v>37.260551999999997</v>
      </c>
      <c r="AS4">
        <v>36.537827</v>
      </c>
      <c r="AT4">
        <v>19.286000000000001</v>
      </c>
      <c r="AU4">
        <v>0</v>
      </c>
      <c r="AV4">
        <v>0</v>
      </c>
      <c r="AW4">
        <v>0</v>
      </c>
      <c r="AX4">
        <v>0</v>
      </c>
      <c r="AY4">
        <v>5.2975839999999996</v>
      </c>
      <c r="AZ4">
        <v>0</v>
      </c>
      <c r="BA4">
        <v>0</v>
      </c>
      <c r="BB4">
        <v>5.1668050000000001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2481.58113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531.57924700000001</v>
      </c>
      <c r="L5">
        <v>433.81788899999998</v>
      </c>
      <c r="M5">
        <v>93.591046000000006</v>
      </c>
      <c r="N5">
        <v>59.969912999999998</v>
      </c>
      <c r="O5">
        <v>125.91839</v>
      </c>
      <c r="P5">
        <v>144.634344</v>
      </c>
      <c r="Q5">
        <v>21.822109000000001</v>
      </c>
      <c r="R5">
        <v>43.303457999999999</v>
      </c>
      <c r="S5">
        <v>26.652269</v>
      </c>
      <c r="T5">
        <v>2.9796870000000002</v>
      </c>
      <c r="U5">
        <v>403.81991099999999</v>
      </c>
      <c r="V5">
        <v>20.05744</v>
      </c>
      <c r="W5">
        <v>44.742632999999998</v>
      </c>
      <c r="X5">
        <v>143.00568999999999</v>
      </c>
      <c r="Y5">
        <v>0</v>
      </c>
      <c r="Z5">
        <v>12.576015</v>
      </c>
      <c r="AA5">
        <v>0</v>
      </c>
      <c r="AB5">
        <v>15.589461</v>
      </c>
      <c r="AC5">
        <v>11.184642999999999</v>
      </c>
      <c r="AD5">
        <v>0</v>
      </c>
      <c r="AE5">
        <v>19.020948000000001</v>
      </c>
      <c r="AF5">
        <v>10.004918999999999</v>
      </c>
      <c r="AG5">
        <v>50.018247000000002</v>
      </c>
      <c r="AH5">
        <v>0</v>
      </c>
      <c r="AI5">
        <v>0</v>
      </c>
      <c r="AJ5">
        <v>0</v>
      </c>
      <c r="AK5">
        <v>67.182461000000004</v>
      </c>
      <c r="AL5">
        <v>24.651364999999998</v>
      </c>
      <c r="AM5">
        <v>9.1748150000000006</v>
      </c>
      <c r="AN5">
        <v>0.73095100000000002</v>
      </c>
      <c r="AO5">
        <v>0</v>
      </c>
      <c r="AP5">
        <v>0</v>
      </c>
      <c r="AQ5">
        <v>24.58774</v>
      </c>
      <c r="AR5">
        <v>33.002203000000002</v>
      </c>
      <c r="AS5">
        <v>36.537827</v>
      </c>
      <c r="AT5">
        <v>18.034725000000002</v>
      </c>
      <c r="AU5">
        <v>0</v>
      </c>
      <c r="AV5">
        <v>0</v>
      </c>
      <c r="AW5">
        <v>0</v>
      </c>
      <c r="AX5">
        <v>0</v>
      </c>
      <c r="AY5">
        <v>5.2975839999999996</v>
      </c>
      <c r="AZ5">
        <v>0</v>
      </c>
      <c r="BA5">
        <v>0</v>
      </c>
      <c r="BB5">
        <v>5.1668050000000001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2438.6547350000001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531.57924700000001</v>
      </c>
      <c r="L6">
        <v>433.81788899999998</v>
      </c>
      <c r="M6">
        <v>93.591046000000006</v>
      </c>
      <c r="N6">
        <v>59.969912999999998</v>
      </c>
      <c r="O6">
        <v>125.91839</v>
      </c>
      <c r="P6">
        <v>144.634344</v>
      </c>
      <c r="Q6">
        <v>21.822109000000001</v>
      </c>
      <c r="R6">
        <v>43.303457999999999</v>
      </c>
      <c r="S6">
        <v>26.652269</v>
      </c>
      <c r="T6">
        <v>2.9796870000000002</v>
      </c>
      <c r="U6">
        <v>403.81991099999999</v>
      </c>
      <c r="V6">
        <v>20.05744</v>
      </c>
      <c r="W6">
        <v>44.742632999999998</v>
      </c>
      <c r="X6">
        <v>143.00568999999999</v>
      </c>
      <c r="Y6">
        <v>0</v>
      </c>
      <c r="Z6">
        <v>12.576015</v>
      </c>
      <c r="AA6">
        <v>0</v>
      </c>
      <c r="AB6">
        <v>15.589461</v>
      </c>
      <c r="AC6">
        <v>11.184642999999999</v>
      </c>
      <c r="AD6">
        <v>0</v>
      </c>
      <c r="AE6">
        <v>19.020948000000001</v>
      </c>
      <c r="AF6">
        <v>10.004918999999999</v>
      </c>
      <c r="AG6">
        <v>50.018247000000002</v>
      </c>
      <c r="AH6">
        <v>0</v>
      </c>
      <c r="AI6">
        <v>0</v>
      </c>
      <c r="AJ6">
        <v>0</v>
      </c>
      <c r="AK6">
        <v>67.182461000000004</v>
      </c>
      <c r="AL6">
        <v>24.651364999999998</v>
      </c>
      <c r="AM6">
        <v>9.1748150000000006</v>
      </c>
      <c r="AN6">
        <v>0.73095100000000002</v>
      </c>
      <c r="AO6">
        <v>0</v>
      </c>
      <c r="AP6">
        <v>0</v>
      </c>
      <c r="AQ6">
        <v>24.58774</v>
      </c>
      <c r="AR6">
        <v>33.002203000000002</v>
      </c>
      <c r="AS6">
        <v>36.537827</v>
      </c>
      <c r="AT6">
        <v>18.187985999999999</v>
      </c>
      <c r="AU6">
        <v>0</v>
      </c>
      <c r="AV6">
        <v>0</v>
      </c>
      <c r="AW6">
        <v>0</v>
      </c>
      <c r="AX6">
        <v>0</v>
      </c>
      <c r="AY6">
        <v>5.2975839999999996</v>
      </c>
      <c r="AZ6">
        <v>0</v>
      </c>
      <c r="BA6">
        <v>0</v>
      </c>
      <c r="BB6">
        <v>5.1668050000000001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2438.807996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511.88187599999998</v>
      </c>
      <c r="L7">
        <v>361.49538899999999</v>
      </c>
      <c r="M7">
        <v>93.591046000000006</v>
      </c>
      <c r="N7">
        <v>59.969912999999998</v>
      </c>
      <c r="O7">
        <v>125.91839</v>
      </c>
      <c r="P7">
        <v>144.634344</v>
      </c>
      <c r="Q7">
        <v>16.770816</v>
      </c>
      <c r="R7">
        <v>43.303457999999999</v>
      </c>
      <c r="S7">
        <v>23.639572000000001</v>
      </c>
      <c r="T7">
        <v>2.9796870000000002</v>
      </c>
      <c r="U7">
        <v>403.81991099999999</v>
      </c>
      <c r="V7">
        <v>20.05744</v>
      </c>
      <c r="W7">
        <v>44.742632999999998</v>
      </c>
      <c r="X7">
        <v>143.00568999999999</v>
      </c>
      <c r="Y7">
        <v>0</v>
      </c>
      <c r="Z7">
        <v>12.576015</v>
      </c>
      <c r="AA7">
        <v>0</v>
      </c>
      <c r="AB7">
        <v>15.589461</v>
      </c>
      <c r="AC7">
        <v>11.184642999999999</v>
      </c>
      <c r="AD7">
        <v>0</v>
      </c>
      <c r="AE7">
        <v>19.020948000000001</v>
      </c>
      <c r="AF7">
        <v>10.004918999999999</v>
      </c>
      <c r="AG7">
        <v>50.018247000000002</v>
      </c>
      <c r="AH7">
        <v>0</v>
      </c>
      <c r="AI7">
        <v>0</v>
      </c>
      <c r="AJ7">
        <v>0</v>
      </c>
      <c r="AK7">
        <v>67.182461000000004</v>
      </c>
      <c r="AL7">
        <v>24.651364999999998</v>
      </c>
      <c r="AM7">
        <v>9.1748150000000006</v>
      </c>
      <c r="AN7">
        <v>0.73095100000000002</v>
      </c>
      <c r="AO7">
        <v>0</v>
      </c>
      <c r="AP7">
        <v>0</v>
      </c>
      <c r="AQ7">
        <v>24.58774</v>
      </c>
      <c r="AR7">
        <v>33.002203000000002</v>
      </c>
      <c r="AS7">
        <v>36.537827</v>
      </c>
      <c r="AT7">
        <v>14.850569999999999</v>
      </c>
      <c r="AU7">
        <v>0</v>
      </c>
      <c r="AV7">
        <v>0</v>
      </c>
      <c r="AW7">
        <v>0</v>
      </c>
      <c r="AX7">
        <v>0</v>
      </c>
      <c r="AY7">
        <v>5.2975839999999996</v>
      </c>
      <c r="AZ7">
        <v>0</v>
      </c>
      <c r="BA7">
        <v>0</v>
      </c>
      <c r="BB7">
        <v>5.1668050000000001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2335.3867190000001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488.63260300000002</v>
      </c>
      <c r="L8">
        <v>246.557142</v>
      </c>
      <c r="M8">
        <v>93.591046000000006</v>
      </c>
      <c r="N8">
        <v>59.969912999999998</v>
      </c>
      <c r="O8">
        <v>125.91839</v>
      </c>
      <c r="P8">
        <v>144.634344</v>
      </c>
      <c r="Q8">
        <v>16.770816</v>
      </c>
      <c r="R8">
        <v>43.303457999999999</v>
      </c>
      <c r="S8">
        <v>23.137702999999998</v>
      </c>
      <c r="T8">
        <v>2.9796870000000002</v>
      </c>
      <c r="U8">
        <v>403.81991099999999</v>
      </c>
      <c r="V8">
        <v>20.05744</v>
      </c>
      <c r="W8">
        <v>44.742632999999998</v>
      </c>
      <c r="X8">
        <v>143.00568999999999</v>
      </c>
      <c r="Y8">
        <v>0</v>
      </c>
      <c r="Z8">
        <v>12.576015</v>
      </c>
      <c r="AA8">
        <v>0</v>
      </c>
      <c r="AB8">
        <v>15.589461</v>
      </c>
      <c r="AC8">
        <v>11.184642999999999</v>
      </c>
      <c r="AD8">
        <v>0</v>
      </c>
      <c r="AE8">
        <v>19.020948000000001</v>
      </c>
      <c r="AF8">
        <v>10.004918999999999</v>
      </c>
      <c r="AG8">
        <v>50.018247000000002</v>
      </c>
      <c r="AH8">
        <v>0</v>
      </c>
      <c r="AI8">
        <v>0</v>
      </c>
      <c r="AJ8">
        <v>0</v>
      </c>
      <c r="AK8">
        <v>67.182461000000004</v>
      </c>
      <c r="AL8">
        <v>24.651364999999998</v>
      </c>
      <c r="AM8">
        <v>9.1748150000000006</v>
      </c>
      <c r="AN8">
        <v>0.73095100000000002</v>
      </c>
      <c r="AO8">
        <v>0</v>
      </c>
      <c r="AP8">
        <v>0</v>
      </c>
      <c r="AQ8">
        <v>24.58774</v>
      </c>
      <c r="AR8">
        <v>33.002203000000002</v>
      </c>
      <c r="AS8">
        <v>36.537827</v>
      </c>
      <c r="AT8">
        <v>16.186257000000001</v>
      </c>
      <c r="AU8">
        <v>0</v>
      </c>
      <c r="AV8">
        <v>0</v>
      </c>
      <c r="AW8">
        <v>0</v>
      </c>
      <c r="AX8">
        <v>0</v>
      </c>
      <c r="AY8">
        <v>5.2975839999999996</v>
      </c>
      <c r="AZ8">
        <v>0</v>
      </c>
      <c r="BA8">
        <v>0</v>
      </c>
      <c r="BB8">
        <v>5.1668050000000001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2198.0330170000002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465.38333</v>
      </c>
      <c r="L9">
        <v>246.557142</v>
      </c>
      <c r="M9">
        <v>93.591046000000006</v>
      </c>
      <c r="N9">
        <v>59.969912999999998</v>
      </c>
      <c r="O9">
        <v>125.91839</v>
      </c>
      <c r="P9">
        <v>144.634344</v>
      </c>
      <c r="Q9">
        <v>16.770816</v>
      </c>
      <c r="R9">
        <v>43.303457999999999</v>
      </c>
      <c r="S9">
        <v>23.137702999999998</v>
      </c>
      <c r="T9">
        <v>2.9796870000000002</v>
      </c>
      <c r="U9">
        <v>403.81991099999999</v>
      </c>
      <c r="V9">
        <v>20.05744</v>
      </c>
      <c r="W9">
        <v>44.742632999999998</v>
      </c>
      <c r="X9">
        <v>143.00568999999999</v>
      </c>
      <c r="Y9">
        <v>0</v>
      </c>
      <c r="Z9">
        <v>12.576015</v>
      </c>
      <c r="AA9">
        <v>0</v>
      </c>
      <c r="AB9">
        <v>15.589461</v>
      </c>
      <c r="AC9">
        <v>11.184642999999999</v>
      </c>
      <c r="AD9">
        <v>0</v>
      </c>
      <c r="AE9">
        <v>19.020948000000001</v>
      </c>
      <c r="AF9">
        <v>20.009837999999998</v>
      </c>
      <c r="AG9">
        <v>50.018247000000002</v>
      </c>
      <c r="AH9">
        <v>0</v>
      </c>
      <c r="AI9">
        <v>0</v>
      </c>
      <c r="AJ9">
        <v>0</v>
      </c>
      <c r="AK9">
        <v>67.182461000000004</v>
      </c>
      <c r="AL9">
        <v>24.651364999999998</v>
      </c>
      <c r="AM9">
        <v>9.1748150000000006</v>
      </c>
      <c r="AN9">
        <v>0.73095100000000002</v>
      </c>
      <c r="AO9">
        <v>0</v>
      </c>
      <c r="AP9">
        <v>0</v>
      </c>
      <c r="AQ9">
        <v>24.58774</v>
      </c>
      <c r="AR9">
        <v>37.260551999999997</v>
      </c>
      <c r="AS9">
        <v>36.537827</v>
      </c>
      <c r="AT9">
        <v>14.807587</v>
      </c>
      <c r="AU9">
        <v>0</v>
      </c>
      <c r="AV9">
        <v>0</v>
      </c>
      <c r="AW9">
        <v>0</v>
      </c>
      <c r="AX9">
        <v>0</v>
      </c>
      <c r="AY9">
        <v>5.2975839999999996</v>
      </c>
      <c r="AZ9">
        <v>0</v>
      </c>
      <c r="BA9">
        <v>0</v>
      </c>
      <c r="BB9">
        <v>5.1668050000000001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2187.6683420000004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442.14370000000002</v>
      </c>
      <c r="L10">
        <v>246.557142</v>
      </c>
      <c r="M10">
        <v>93.591046000000006</v>
      </c>
      <c r="N10">
        <v>59.969912999999998</v>
      </c>
      <c r="O10">
        <v>125.91839</v>
      </c>
      <c r="P10">
        <v>144.634344</v>
      </c>
      <c r="Q10">
        <v>16.770816</v>
      </c>
      <c r="R10">
        <v>43.303457999999999</v>
      </c>
      <c r="S10">
        <v>20.528790000000001</v>
      </c>
      <c r="T10">
        <v>2.9796870000000002</v>
      </c>
      <c r="U10">
        <v>403.81991099999999</v>
      </c>
      <c r="V10">
        <v>20.05744</v>
      </c>
      <c r="W10">
        <v>44.742632999999998</v>
      </c>
      <c r="X10">
        <v>143.00568999999999</v>
      </c>
      <c r="Y10">
        <v>0</v>
      </c>
      <c r="Z10">
        <v>12.576015</v>
      </c>
      <c r="AA10">
        <v>0</v>
      </c>
      <c r="AB10">
        <v>15.589461</v>
      </c>
      <c r="AC10">
        <v>11.184642999999999</v>
      </c>
      <c r="AD10">
        <v>0</v>
      </c>
      <c r="AE10">
        <v>19.020948000000001</v>
      </c>
      <c r="AF10">
        <v>20.009837999999998</v>
      </c>
      <c r="AG10">
        <v>50.018247000000002</v>
      </c>
      <c r="AH10">
        <v>0</v>
      </c>
      <c r="AI10">
        <v>0</v>
      </c>
      <c r="AJ10">
        <v>0</v>
      </c>
      <c r="AK10">
        <v>67.182461000000004</v>
      </c>
      <c r="AL10">
        <v>24.651364999999998</v>
      </c>
      <c r="AM10">
        <v>9.1748150000000006</v>
      </c>
      <c r="AN10">
        <v>0.73095100000000002</v>
      </c>
      <c r="AO10">
        <v>0</v>
      </c>
      <c r="AP10">
        <v>0</v>
      </c>
      <c r="AQ10">
        <v>24.58774</v>
      </c>
      <c r="AR10">
        <v>37.260551999999997</v>
      </c>
      <c r="AS10">
        <v>36.537827</v>
      </c>
      <c r="AT10">
        <v>16.080159999999999</v>
      </c>
      <c r="AU10">
        <v>0</v>
      </c>
      <c r="AV10">
        <v>0</v>
      </c>
      <c r="AW10">
        <v>0</v>
      </c>
      <c r="AX10">
        <v>0</v>
      </c>
      <c r="AY10">
        <v>5.2975839999999996</v>
      </c>
      <c r="AZ10">
        <v>0</v>
      </c>
      <c r="BA10">
        <v>0</v>
      </c>
      <c r="BB10">
        <v>5.1668050000000001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2163.0923720000005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418.89442700000001</v>
      </c>
      <c r="L11">
        <v>246.557142</v>
      </c>
      <c r="M11">
        <v>93.591046000000006</v>
      </c>
      <c r="N11">
        <v>59.969912999999998</v>
      </c>
      <c r="O11">
        <v>125.91839</v>
      </c>
      <c r="P11">
        <v>144.634344</v>
      </c>
      <c r="Q11">
        <v>16.770816</v>
      </c>
      <c r="R11">
        <v>43.303457999999999</v>
      </c>
      <c r="S11">
        <v>20.528790000000001</v>
      </c>
      <c r="T11">
        <v>2.9796870000000002</v>
      </c>
      <c r="U11">
        <v>403.81991099999999</v>
      </c>
      <c r="V11">
        <v>20.05744</v>
      </c>
      <c r="W11">
        <v>44.742632999999998</v>
      </c>
      <c r="X11">
        <v>143.00568999999999</v>
      </c>
      <c r="Y11">
        <v>0</v>
      </c>
      <c r="Z11">
        <v>6.2880070000000003</v>
      </c>
      <c r="AA11">
        <v>0</v>
      </c>
      <c r="AB11">
        <v>15.589461</v>
      </c>
      <c r="AC11">
        <v>11.184642999999999</v>
      </c>
      <c r="AD11">
        <v>0</v>
      </c>
      <c r="AE11">
        <v>19.020948000000001</v>
      </c>
      <c r="AF11">
        <v>20.009837999999998</v>
      </c>
      <c r="AG11">
        <v>50.018247000000002</v>
      </c>
      <c r="AH11">
        <v>0</v>
      </c>
      <c r="AI11">
        <v>0</v>
      </c>
      <c r="AJ11">
        <v>0</v>
      </c>
      <c r="AK11">
        <v>67.182461000000004</v>
      </c>
      <c r="AL11">
        <v>24.651364999999998</v>
      </c>
      <c r="AM11">
        <v>9.1748150000000006</v>
      </c>
      <c r="AN11">
        <v>0.73095100000000002</v>
      </c>
      <c r="AO11">
        <v>0</v>
      </c>
      <c r="AP11">
        <v>0</v>
      </c>
      <c r="AQ11">
        <v>24.58774</v>
      </c>
      <c r="AR11">
        <v>30.873028999999999</v>
      </c>
      <c r="AS11">
        <v>36.537827</v>
      </c>
      <c r="AT11">
        <v>14.729789999999999</v>
      </c>
      <c r="AU11">
        <v>0</v>
      </c>
      <c r="AV11">
        <v>0</v>
      </c>
      <c r="AW11">
        <v>0</v>
      </c>
      <c r="AX11">
        <v>0</v>
      </c>
      <c r="AY11">
        <v>5.2975839999999996</v>
      </c>
      <c r="AZ11">
        <v>0</v>
      </c>
      <c r="BA11">
        <v>0</v>
      </c>
      <c r="BB11">
        <v>5.1668050000000001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2125.8171980000002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365.36613399999999</v>
      </c>
      <c r="L12">
        <v>246.557142</v>
      </c>
      <c r="M12">
        <v>93.591046000000006</v>
      </c>
      <c r="N12">
        <v>59.969912999999998</v>
      </c>
      <c r="O12">
        <v>125.91839</v>
      </c>
      <c r="P12">
        <v>144.634344</v>
      </c>
      <c r="Q12">
        <v>16.770816</v>
      </c>
      <c r="R12">
        <v>43.303457999999999</v>
      </c>
      <c r="S12">
        <v>20.528790000000001</v>
      </c>
      <c r="T12">
        <v>2.9796870000000002</v>
      </c>
      <c r="U12">
        <v>403.81991099999999</v>
      </c>
      <c r="V12">
        <v>20.05744</v>
      </c>
      <c r="W12">
        <v>44.742632999999998</v>
      </c>
      <c r="X12">
        <v>143.00568999999999</v>
      </c>
      <c r="Y12">
        <v>0</v>
      </c>
      <c r="Z12">
        <v>6.2880070000000003</v>
      </c>
      <c r="AA12">
        <v>0</v>
      </c>
      <c r="AB12">
        <v>15.589461</v>
      </c>
      <c r="AC12">
        <v>11.184642999999999</v>
      </c>
      <c r="AD12">
        <v>0</v>
      </c>
      <c r="AE12">
        <v>19.020948000000001</v>
      </c>
      <c r="AF12">
        <v>20.009837999999998</v>
      </c>
      <c r="AG12">
        <v>50.018247000000002</v>
      </c>
      <c r="AH12">
        <v>0</v>
      </c>
      <c r="AI12">
        <v>0</v>
      </c>
      <c r="AJ12">
        <v>0</v>
      </c>
      <c r="AK12">
        <v>67.182461000000004</v>
      </c>
      <c r="AL12">
        <v>24.651364999999998</v>
      </c>
      <c r="AM12">
        <v>9.1748150000000006</v>
      </c>
      <c r="AN12">
        <v>0.73095100000000002</v>
      </c>
      <c r="AO12">
        <v>0</v>
      </c>
      <c r="AP12">
        <v>0</v>
      </c>
      <c r="AQ12">
        <v>24.58774</v>
      </c>
      <c r="AR12">
        <v>30.873028999999999</v>
      </c>
      <c r="AS12">
        <v>36.537827</v>
      </c>
      <c r="AT12">
        <v>14.566610000000001</v>
      </c>
      <c r="AU12">
        <v>0</v>
      </c>
      <c r="AV12">
        <v>0</v>
      </c>
      <c r="AW12">
        <v>0</v>
      </c>
      <c r="AX12">
        <v>0</v>
      </c>
      <c r="AY12">
        <v>5.2975839999999996</v>
      </c>
      <c r="AZ12">
        <v>0</v>
      </c>
      <c r="BA12">
        <v>0</v>
      </c>
      <c r="BB12">
        <v>5.1668050000000001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2072.1257250000003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365.36613399999999</v>
      </c>
      <c r="L13">
        <v>246.557142</v>
      </c>
      <c r="M13">
        <v>93.591046000000006</v>
      </c>
      <c r="N13">
        <v>59.969912999999998</v>
      </c>
      <c r="O13">
        <v>125.91839</v>
      </c>
      <c r="P13">
        <v>144.634344</v>
      </c>
      <c r="Q13">
        <v>16.770816</v>
      </c>
      <c r="R13">
        <v>38.707580999999998</v>
      </c>
      <c r="S13">
        <v>20.528790000000001</v>
      </c>
      <c r="T13">
        <v>2.9796870000000002</v>
      </c>
      <c r="U13">
        <v>403.81991099999999</v>
      </c>
      <c r="V13">
        <v>17.85575</v>
      </c>
      <c r="W13">
        <v>44.742632999999998</v>
      </c>
      <c r="X13">
        <v>143.00568999999999</v>
      </c>
      <c r="Y13">
        <v>0</v>
      </c>
      <c r="Z13">
        <v>6.2880070000000003</v>
      </c>
      <c r="AA13">
        <v>0</v>
      </c>
      <c r="AB13">
        <v>15.589461</v>
      </c>
      <c r="AC13">
        <v>11.184642999999999</v>
      </c>
      <c r="AD13">
        <v>0</v>
      </c>
      <c r="AE13">
        <v>19.020948000000001</v>
      </c>
      <c r="AF13">
        <v>20.009837999999998</v>
      </c>
      <c r="AG13">
        <v>50.018247000000002</v>
      </c>
      <c r="AH13">
        <v>0</v>
      </c>
      <c r="AI13">
        <v>0</v>
      </c>
      <c r="AJ13">
        <v>0</v>
      </c>
      <c r="AK13">
        <v>67.182461000000004</v>
      </c>
      <c r="AL13">
        <v>24.651364999999998</v>
      </c>
      <c r="AM13">
        <v>9.1748150000000006</v>
      </c>
      <c r="AN13">
        <v>0.73095100000000002</v>
      </c>
      <c r="AO13">
        <v>0</v>
      </c>
      <c r="AP13">
        <v>0</v>
      </c>
      <c r="AQ13">
        <v>24.58774</v>
      </c>
      <c r="AR13">
        <v>30.873028999999999</v>
      </c>
      <c r="AS13">
        <v>36.537827</v>
      </c>
      <c r="AT13">
        <v>14.395844</v>
      </c>
      <c r="AU13">
        <v>0</v>
      </c>
      <c r="AV13">
        <v>0</v>
      </c>
      <c r="AW13">
        <v>0</v>
      </c>
      <c r="AX13">
        <v>0</v>
      </c>
      <c r="AY13">
        <v>5.2975839999999996</v>
      </c>
      <c r="AZ13">
        <v>0</v>
      </c>
      <c r="BA13">
        <v>0</v>
      </c>
      <c r="BB13">
        <v>5.1668050000000001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2065.1573920000001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365.36613399999999</v>
      </c>
      <c r="L14">
        <v>246.557142</v>
      </c>
      <c r="M14">
        <v>93.591046000000006</v>
      </c>
      <c r="N14">
        <v>59.969912999999998</v>
      </c>
      <c r="O14">
        <v>125.91839</v>
      </c>
      <c r="P14">
        <v>144.634344</v>
      </c>
      <c r="Q14">
        <v>16.770816</v>
      </c>
      <c r="R14">
        <v>38.707580999999998</v>
      </c>
      <c r="S14">
        <v>20.528790000000001</v>
      </c>
      <c r="T14">
        <v>2.9796870000000002</v>
      </c>
      <c r="U14">
        <v>403.81991099999999</v>
      </c>
      <c r="V14">
        <v>17.85575</v>
      </c>
      <c r="W14">
        <v>44.742632999999998</v>
      </c>
      <c r="X14">
        <v>143.00568999999999</v>
      </c>
      <c r="Y14">
        <v>0</v>
      </c>
      <c r="Z14">
        <v>6.2880070000000003</v>
      </c>
      <c r="AA14">
        <v>0</v>
      </c>
      <c r="AB14">
        <v>15.589461</v>
      </c>
      <c r="AC14">
        <v>11.184642999999999</v>
      </c>
      <c r="AD14">
        <v>0</v>
      </c>
      <c r="AE14">
        <v>19.020948000000001</v>
      </c>
      <c r="AF14">
        <v>20.009837999999998</v>
      </c>
      <c r="AG14">
        <v>50.018247000000002</v>
      </c>
      <c r="AH14">
        <v>0</v>
      </c>
      <c r="AI14">
        <v>0</v>
      </c>
      <c r="AJ14">
        <v>0</v>
      </c>
      <c r="AK14">
        <v>67.182461000000004</v>
      </c>
      <c r="AL14">
        <v>24.651364999999998</v>
      </c>
      <c r="AM14">
        <v>9.1748150000000006</v>
      </c>
      <c r="AN14">
        <v>0.73095100000000002</v>
      </c>
      <c r="AO14">
        <v>0</v>
      </c>
      <c r="AP14">
        <v>0</v>
      </c>
      <c r="AQ14">
        <v>24.58774</v>
      </c>
      <c r="AR14">
        <v>30.873028999999999</v>
      </c>
      <c r="AS14">
        <v>36.537827</v>
      </c>
      <c r="AT14">
        <v>15.164968999999999</v>
      </c>
      <c r="AU14">
        <v>0</v>
      </c>
      <c r="AV14">
        <v>0</v>
      </c>
      <c r="AW14">
        <v>0</v>
      </c>
      <c r="AX14">
        <v>0</v>
      </c>
      <c r="AY14">
        <v>5.2975839999999996</v>
      </c>
      <c r="AZ14">
        <v>0</v>
      </c>
      <c r="BA14">
        <v>0</v>
      </c>
      <c r="BB14">
        <v>5.1668050000000001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2065.9265170000003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365.36613399999999</v>
      </c>
      <c r="L15">
        <v>246.557142</v>
      </c>
      <c r="M15">
        <v>93.591046000000006</v>
      </c>
      <c r="N15">
        <v>59.969912999999998</v>
      </c>
      <c r="O15">
        <v>125.91839</v>
      </c>
      <c r="P15">
        <v>144.634344</v>
      </c>
      <c r="Q15">
        <v>16.770816</v>
      </c>
      <c r="R15">
        <v>38.707580999999998</v>
      </c>
      <c r="S15">
        <v>20.528790000000001</v>
      </c>
      <c r="T15">
        <v>2.9796870000000002</v>
      </c>
      <c r="U15">
        <v>403.81991099999999</v>
      </c>
      <c r="V15">
        <v>17.85575</v>
      </c>
      <c r="W15">
        <v>44.742632999999998</v>
      </c>
      <c r="X15">
        <v>143.00568999999999</v>
      </c>
      <c r="Y15">
        <v>0</v>
      </c>
      <c r="Z15">
        <v>6.2880070000000003</v>
      </c>
      <c r="AA15">
        <v>0</v>
      </c>
      <c r="AB15">
        <v>15.589461</v>
      </c>
      <c r="AC15">
        <v>11.184642999999999</v>
      </c>
      <c r="AD15">
        <v>0</v>
      </c>
      <c r="AE15">
        <v>19.020948000000001</v>
      </c>
      <c r="AF15">
        <v>20.009837999999998</v>
      </c>
      <c r="AG15">
        <v>50.018247000000002</v>
      </c>
      <c r="AH15">
        <v>21.490749000000001</v>
      </c>
      <c r="AI15">
        <v>0</v>
      </c>
      <c r="AJ15">
        <v>0</v>
      </c>
      <c r="AK15">
        <v>67.182461000000004</v>
      </c>
      <c r="AL15">
        <v>24.651364999999998</v>
      </c>
      <c r="AM15">
        <v>9.1748150000000006</v>
      </c>
      <c r="AN15">
        <v>0.73095100000000002</v>
      </c>
      <c r="AO15">
        <v>0</v>
      </c>
      <c r="AP15">
        <v>0</v>
      </c>
      <c r="AQ15">
        <v>24.58774</v>
      </c>
      <c r="AR15">
        <v>37.260551999999997</v>
      </c>
      <c r="AS15">
        <v>36.537827</v>
      </c>
      <c r="AT15">
        <v>14.786970999999999</v>
      </c>
      <c r="AU15">
        <v>0</v>
      </c>
      <c r="AV15">
        <v>0</v>
      </c>
      <c r="AW15">
        <v>0</v>
      </c>
      <c r="AX15">
        <v>0</v>
      </c>
      <c r="AY15">
        <v>5.2975839999999996</v>
      </c>
      <c r="AZ15">
        <v>0</v>
      </c>
      <c r="BA15">
        <v>0.83165100000000003</v>
      </c>
      <c r="BB15">
        <v>5.1668050000000001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2094.2584419999998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365.36613399999999</v>
      </c>
      <c r="L16">
        <v>246.557142</v>
      </c>
      <c r="M16">
        <v>93.591046000000006</v>
      </c>
      <c r="N16">
        <v>59.969912999999998</v>
      </c>
      <c r="O16">
        <v>125.91839</v>
      </c>
      <c r="P16">
        <v>144.634344</v>
      </c>
      <c r="Q16">
        <v>16.770816</v>
      </c>
      <c r="R16">
        <v>38.707580999999998</v>
      </c>
      <c r="S16">
        <v>20.528790000000001</v>
      </c>
      <c r="T16">
        <v>2.9796870000000002</v>
      </c>
      <c r="U16">
        <v>403.81991099999999</v>
      </c>
      <c r="V16">
        <v>17.85575</v>
      </c>
      <c r="W16">
        <v>44.742632999999998</v>
      </c>
      <c r="X16">
        <v>143.00568999999999</v>
      </c>
      <c r="Y16">
        <v>0</v>
      </c>
      <c r="Z16">
        <v>6.2880070000000003</v>
      </c>
      <c r="AA16">
        <v>0</v>
      </c>
      <c r="AB16">
        <v>15.589461</v>
      </c>
      <c r="AC16">
        <v>11.184642999999999</v>
      </c>
      <c r="AD16">
        <v>0</v>
      </c>
      <c r="AE16">
        <v>19.020948000000001</v>
      </c>
      <c r="AF16">
        <v>20.009837999999998</v>
      </c>
      <c r="AG16">
        <v>50.018247000000002</v>
      </c>
      <c r="AH16">
        <v>21.490749000000001</v>
      </c>
      <c r="AI16">
        <v>0</v>
      </c>
      <c r="AJ16">
        <v>0</v>
      </c>
      <c r="AK16">
        <v>67.182461000000004</v>
      </c>
      <c r="AL16">
        <v>24.651364999999998</v>
      </c>
      <c r="AM16">
        <v>9.1748150000000006</v>
      </c>
      <c r="AN16">
        <v>0.73095100000000002</v>
      </c>
      <c r="AO16">
        <v>0</v>
      </c>
      <c r="AP16">
        <v>0</v>
      </c>
      <c r="AQ16">
        <v>24.58774</v>
      </c>
      <c r="AR16">
        <v>37.260551999999997</v>
      </c>
      <c r="AS16">
        <v>36.537827</v>
      </c>
      <c r="AT16">
        <v>17.172145</v>
      </c>
      <c r="AU16">
        <v>0</v>
      </c>
      <c r="AV16">
        <v>0</v>
      </c>
      <c r="AW16">
        <v>0</v>
      </c>
      <c r="AX16">
        <v>0</v>
      </c>
      <c r="AY16">
        <v>5.2975839999999996</v>
      </c>
      <c r="AZ16">
        <v>0</v>
      </c>
      <c r="BA16">
        <v>0.83165100000000003</v>
      </c>
      <c r="BB16">
        <v>5.1668050000000001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2096.6436159999998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365.36613399999999</v>
      </c>
      <c r="L17">
        <v>246.557142</v>
      </c>
      <c r="M17">
        <v>93.591046000000006</v>
      </c>
      <c r="N17">
        <v>59.969912999999998</v>
      </c>
      <c r="O17">
        <v>125.91839</v>
      </c>
      <c r="P17">
        <v>144.634344</v>
      </c>
      <c r="Q17">
        <v>16.770816</v>
      </c>
      <c r="R17">
        <v>38.707580999999998</v>
      </c>
      <c r="S17">
        <v>20.528790000000001</v>
      </c>
      <c r="T17">
        <v>2.9796870000000002</v>
      </c>
      <c r="U17">
        <v>403.81991099999999</v>
      </c>
      <c r="V17">
        <v>17.85575</v>
      </c>
      <c r="W17">
        <v>44.742632999999998</v>
      </c>
      <c r="X17">
        <v>143.00568999999999</v>
      </c>
      <c r="Y17">
        <v>0</v>
      </c>
      <c r="Z17">
        <v>12.576015</v>
      </c>
      <c r="AA17">
        <v>0</v>
      </c>
      <c r="AB17">
        <v>15.589461</v>
      </c>
      <c r="AC17">
        <v>11.184642999999999</v>
      </c>
      <c r="AD17">
        <v>0</v>
      </c>
      <c r="AE17">
        <v>19.020948000000001</v>
      </c>
      <c r="AF17">
        <v>20.009837999999998</v>
      </c>
      <c r="AG17">
        <v>50.018247000000002</v>
      </c>
      <c r="AH17">
        <v>21.490749000000001</v>
      </c>
      <c r="AI17">
        <v>0</v>
      </c>
      <c r="AJ17">
        <v>0</v>
      </c>
      <c r="AK17">
        <v>67.182461000000004</v>
      </c>
      <c r="AL17">
        <v>24.651364999999998</v>
      </c>
      <c r="AM17">
        <v>9.1748150000000006</v>
      </c>
      <c r="AN17">
        <v>0.73095100000000002</v>
      </c>
      <c r="AO17">
        <v>0</v>
      </c>
      <c r="AP17">
        <v>0</v>
      </c>
      <c r="AQ17">
        <v>36.881610000000002</v>
      </c>
      <c r="AR17">
        <v>30.873028999999999</v>
      </c>
      <c r="AS17">
        <v>36.537827</v>
      </c>
      <c r="AT17">
        <v>18.471167999999999</v>
      </c>
      <c r="AU17">
        <v>0</v>
      </c>
      <c r="AV17">
        <v>0</v>
      </c>
      <c r="AW17">
        <v>0</v>
      </c>
      <c r="AX17">
        <v>0</v>
      </c>
      <c r="AY17">
        <v>5.2975839999999996</v>
      </c>
      <c r="AZ17">
        <v>0</v>
      </c>
      <c r="BA17">
        <v>0.83165100000000003</v>
      </c>
      <c r="BB17">
        <v>5.1668050000000001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2110.136994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365.36613399999999</v>
      </c>
      <c r="L18">
        <v>246.557142</v>
      </c>
      <c r="M18">
        <v>93.591046000000006</v>
      </c>
      <c r="N18">
        <v>59.969912999999998</v>
      </c>
      <c r="O18">
        <v>125.91839</v>
      </c>
      <c r="P18">
        <v>144.634344</v>
      </c>
      <c r="Q18">
        <v>16.770816</v>
      </c>
      <c r="R18">
        <v>38.707580999999998</v>
      </c>
      <c r="S18">
        <v>20.528790000000001</v>
      </c>
      <c r="T18">
        <v>2.9796870000000002</v>
      </c>
      <c r="U18">
        <v>403.81991099999999</v>
      </c>
      <c r="V18">
        <v>17.85575</v>
      </c>
      <c r="W18">
        <v>44.742632999999998</v>
      </c>
      <c r="X18">
        <v>143.00568999999999</v>
      </c>
      <c r="Y18">
        <v>0</v>
      </c>
      <c r="Z18">
        <v>12.576015</v>
      </c>
      <c r="AA18">
        <v>0</v>
      </c>
      <c r="AB18">
        <v>15.589461</v>
      </c>
      <c r="AC18">
        <v>11.184642999999999</v>
      </c>
      <c r="AD18">
        <v>0</v>
      </c>
      <c r="AE18">
        <v>19.020948000000001</v>
      </c>
      <c r="AF18">
        <v>20.009837999999998</v>
      </c>
      <c r="AG18">
        <v>50.018247000000002</v>
      </c>
      <c r="AH18">
        <v>21.490749000000001</v>
      </c>
      <c r="AI18">
        <v>0</v>
      </c>
      <c r="AJ18">
        <v>0</v>
      </c>
      <c r="AK18">
        <v>67.182461000000004</v>
      </c>
      <c r="AL18">
        <v>24.651364999999998</v>
      </c>
      <c r="AM18">
        <v>9.1748150000000006</v>
      </c>
      <c r="AN18">
        <v>0.73095100000000002</v>
      </c>
      <c r="AO18">
        <v>0</v>
      </c>
      <c r="AP18">
        <v>0</v>
      </c>
      <c r="AQ18">
        <v>36.881610000000002</v>
      </c>
      <c r="AR18">
        <v>30.873028999999999</v>
      </c>
      <c r="AS18">
        <v>36.537827</v>
      </c>
      <c r="AT18">
        <v>19.286000000000001</v>
      </c>
      <c r="AU18">
        <v>0</v>
      </c>
      <c r="AV18">
        <v>0</v>
      </c>
      <c r="AW18">
        <v>0</v>
      </c>
      <c r="AX18">
        <v>0</v>
      </c>
      <c r="AY18">
        <v>5.2975839999999996</v>
      </c>
      <c r="AZ18">
        <v>0</v>
      </c>
      <c r="BA18">
        <v>0.83165100000000003</v>
      </c>
      <c r="BB18">
        <v>5.1668050000000001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2110.951826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365.36613399999999</v>
      </c>
      <c r="L19">
        <v>246.557142</v>
      </c>
      <c r="M19">
        <v>93.591046000000006</v>
      </c>
      <c r="N19">
        <v>59.969912999999998</v>
      </c>
      <c r="O19">
        <v>125.91839</v>
      </c>
      <c r="P19">
        <v>144.634344</v>
      </c>
      <c r="Q19">
        <v>16.770816</v>
      </c>
      <c r="R19">
        <v>38.707580999999998</v>
      </c>
      <c r="S19">
        <v>20.528790000000001</v>
      </c>
      <c r="T19">
        <v>2.9796870000000002</v>
      </c>
      <c r="U19">
        <v>403.81991099999999</v>
      </c>
      <c r="V19">
        <v>17.85575</v>
      </c>
      <c r="W19">
        <v>44.742632999999998</v>
      </c>
      <c r="X19">
        <v>143.00568999999999</v>
      </c>
      <c r="Y19">
        <v>0</v>
      </c>
      <c r="Z19">
        <v>12.576015</v>
      </c>
      <c r="AA19">
        <v>0</v>
      </c>
      <c r="AB19">
        <v>15.589461</v>
      </c>
      <c r="AC19">
        <v>11.184642999999999</v>
      </c>
      <c r="AD19">
        <v>0</v>
      </c>
      <c r="AE19">
        <v>19.020948000000001</v>
      </c>
      <c r="AF19">
        <v>20.009837999999998</v>
      </c>
      <c r="AG19">
        <v>50.018247000000002</v>
      </c>
      <c r="AH19">
        <v>21.490749000000001</v>
      </c>
      <c r="AI19">
        <v>0</v>
      </c>
      <c r="AJ19">
        <v>0</v>
      </c>
      <c r="AK19">
        <v>67.182461000000004</v>
      </c>
      <c r="AL19">
        <v>24.651364999999998</v>
      </c>
      <c r="AM19">
        <v>9.1748150000000006</v>
      </c>
      <c r="AN19">
        <v>0.73095100000000002</v>
      </c>
      <c r="AO19">
        <v>0</v>
      </c>
      <c r="AP19">
        <v>0</v>
      </c>
      <c r="AQ19">
        <v>36.881610000000002</v>
      </c>
      <c r="AR19">
        <v>30.873028999999999</v>
      </c>
      <c r="AS19">
        <v>36.537827</v>
      </c>
      <c r="AT19">
        <v>19.286000000000001</v>
      </c>
      <c r="AU19">
        <v>0</v>
      </c>
      <c r="AV19">
        <v>0</v>
      </c>
      <c r="AW19">
        <v>0</v>
      </c>
      <c r="AX19">
        <v>0</v>
      </c>
      <c r="AY19">
        <v>5.2975839999999996</v>
      </c>
      <c r="AZ19">
        <v>0</v>
      </c>
      <c r="BA19">
        <v>0.83165100000000003</v>
      </c>
      <c r="BB19">
        <v>5.1668050000000001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2110.951826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372.39588099999997</v>
      </c>
      <c r="L20">
        <v>246.557142</v>
      </c>
      <c r="M20">
        <v>93.591046000000006</v>
      </c>
      <c r="N20">
        <v>59.969912999999998</v>
      </c>
      <c r="O20">
        <v>125.91839</v>
      </c>
      <c r="P20">
        <v>144.634344</v>
      </c>
      <c r="Q20">
        <v>16.770816</v>
      </c>
      <c r="R20">
        <v>38.707580999999998</v>
      </c>
      <c r="S20">
        <v>20.528790000000001</v>
      </c>
      <c r="T20">
        <v>2.9796870000000002</v>
      </c>
      <c r="U20">
        <v>403.81991099999999</v>
      </c>
      <c r="V20">
        <v>17.85575</v>
      </c>
      <c r="W20">
        <v>44.742632999999998</v>
      </c>
      <c r="X20">
        <v>143.00568999999999</v>
      </c>
      <c r="Y20">
        <v>0</v>
      </c>
      <c r="Z20">
        <v>12.576015</v>
      </c>
      <c r="AA20">
        <v>0</v>
      </c>
      <c r="AB20">
        <v>15.589461</v>
      </c>
      <c r="AC20">
        <v>11.184642999999999</v>
      </c>
      <c r="AD20">
        <v>0</v>
      </c>
      <c r="AE20">
        <v>19.020948000000001</v>
      </c>
      <c r="AF20">
        <v>20.009837999999998</v>
      </c>
      <c r="AG20">
        <v>50.018247000000002</v>
      </c>
      <c r="AH20">
        <v>21.490749000000001</v>
      </c>
      <c r="AI20">
        <v>0</v>
      </c>
      <c r="AJ20">
        <v>0</v>
      </c>
      <c r="AK20">
        <v>67.182461000000004</v>
      </c>
      <c r="AL20">
        <v>24.651364999999998</v>
      </c>
      <c r="AM20">
        <v>9.1748150000000006</v>
      </c>
      <c r="AN20">
        <v>0.73095100000000002</v>
      </c>
      <c r="AO20">
        <v>0</v>
      </c>
      <c r="AP20">
        <v>0</v>
      </c>
      <c r="AQ20">
        <v>36.881610000000002</v>
      </c>
      <c r="AR20">
        <v>30.873028999999999</v>
      </c>
      <c r="AS20">
        <v>36.537827</v>
      </c>
      <c r="AT20">
        <v>19.286000000000001</v>
      </c>
      <c r="AU20">
        <v>0</v>
      </c>
      <c r="AV20">
        <v>0</v>
      </c>
      <c r="AW20">
        <v>0</v>
      </c>
      <c r="AX20">
        <v>0</v>
      </c>
      <c r="AY20">
        <v>5.2975839999999996</v>
      </c>
      <c r="AZ20">
        <v>0</v>
      </c>
      <c r="BA20">
        <v>0.83165100000000003</v>
      </c>
      <c r="BB20">
        <v>5.1668050000000001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2117.981573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390.99722800000001</v>
      </c>
      <c r="L21">
        <v>246.557142</v>
      </c>
      <c r="M21">
        <v>93.591046000000006</v>
      </c>
      <c r="N21">
        <v>59.969912999999998</v>
      </c>
      <c r="O21">
        <v>125.91839</v>
      </c>
      <c r="P21">
        <v>144.634344</v>
      </c>
      <c r="Q21">
        <v>16.770816</v>
      </c>
      <c r="R21">
        <v>38.707580999999998</v>
      </c>
      <c r="S21">
        <v>20.528790000000001</v>
      </c>
      <c r="T21">
        <v>2.9796870000000002</v>
      </c>
      <c r="U21">
        <v>403.81991099999999</v>
      </c>
      <c r="V21">
        <v>17.85575</v>
      </c>
      <c r="W21">
        <v>44.742632999999998</v>
      </c>
      <c r="X21">
        <v>143.00568999999999</v>
      </c>
      <c r="Y21">
        <v>0</v>
      </c>
      <c r="Z21">
        <v>12.576015</v>
      </c>
      <c r="AA21">
        <v>13.547798</v>
      </c>
      <c r="AB21">
        <v>15.589461</v>
      </c>
      <c r="AC21">
        <v>11.184642999999999</v>
      </c>
      <c r="AD21">
        <v>0</v>
      </c>
      <c r="AE21">
        <v>19.020948000000001</v>
      </c>
      <c r="AF21">
        <v>20.009837999999998</v>
      </c>
      <c r="AG21">
        <v>50.018247000000002</v>
      </c>
      <c r="AH21">
        <v>21.490749000000001</v>
      </c>
      <c r="AI21">
        <v>0</v>
      </c>
      <c r="AJ21">
        <v>0</v>
      </c>
      <c r="AK21">
        <v>67.182461000000004</v>
      </c>
      <c r="AL21">
        <v>12.325683</v>
      </c>
      <c r="AM21">
        <v>9.1748150000000006</v>
      </c>
      <c r="AN21">
        <v>0.73095100000000002</v>
      </c>
      <c r="AO21">
        <v>0</v>
      </c>
      <c r="AP21">
        <v>0</v>
      </c>
      <c r="AQ21">
        <v>36.881610000000002</v>
      </c>
      <c r="AR21">
        <v>37.260551999999997</v>
      </c>
      <c r="AS21">
        <v>36.537827</v>
      </c>
      <c r="AT21">
        <v>19.286000000000001</v>
      </c>
      <c r="AU21">
        <v>0</v>
      </c>
      <c r="AV21">
        <v>0</v>
      </c>
      <c r="AW21">
        <v>0</v>
      </c>
      <c r="AX21">
        <v>0</v>
      </c>
      <c r="AY21">
        <v>5.2975839999999996</v>
      </c>
      <c r="AZ21">
        <v>0</v>
      </c>
      <c r="BA21">
        <v>0.83165100000000003</v>
      </c>
      <c r="BB21">
        <v>5.1668050000000001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2144.1925590000005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390.99722800000001</v>
      </c>
      <c r="L22">
        <v>246.557142</v>
      </c>
      <c r="M22">
        <v>93.591046000000006</v>
      </c>
      <c r="N22">
        <v>59.969912999999998</v>
      </c>
      <c r="O22">
        <v>125.91839</v>
      </c>
      <c r="P22">
        <v>144.634344</v>
      </c>
      <c r="Q22">
        <v>16.770816</v>
      </c>
      <c r="R22">
        <v>38.707580999999998</v>
      </c>
      <c r="S22">
        <v>20.528790000000001</v>
      </c>
      <c r="T22">
        <v>2.9796870000000002</v>
      </c>
      <c r="U22">
        <v>403.81991099999999</v>
      </c>
      <c r="V22">
        <v>17.85575</v>
      </c>
      <c r="W22">
        <v>44.742632999999998</v>
      </c>
      <c r="X22">
        <v>143.00568999999999</v>
      </c>
      <c r="Y22">
        <v>0</v>
      </c>
      <c r="Z22">
        <v>6.2880070000000003</v>
      </c>
      <c r="AA22">
        <v>13.547798</v>
      </c>
      <c r="AB22">
        <v>15.589461</v>
      </c>
      <c r="AC22">
        <v>11.184642999999999</v>
      </c>
      <c r="AD22">
        <v>0</v>
      </c>
      <c r="AE22">
        <v>19.020948000000001</v>
      </c>
      <c r="AF22">
        <v>20.009837999999998</v>
      </c>
      <c r="AG22">
        <v>50.018247000000002</v>
      </c>
      <c r="AH22">
        <v>21.490749000000001</v>
      </c>
      <c r="AI22">
        <v>0</v>
      </c>
      <c r="AJ22">
        <v>0</v>
      </c>
      <c r="AK22">
        <v>67.182461000000004</v>
      </c>
      <c r="AL22">
        <v>12.325683</v>
      </c>
      <c r="AM22">
        <v>9.1748150000000006</v>
      </c>
      <c r="AN22">
        <v>0.73095100000000002</v>
      </c>
      <c r="AO22">
        <v>0</v>
      </c>
      <c r="AP22">
        <v>0</v>
      </c>
      <c r="AQ22">
        <v>36.881610000000002</v>
      </c>
      <c r="AR22">
        <v>37.260551999999997</v>
      </c>
      <c r="AS22">
        <v>36.537827</v>
      </c>
      <c r="AT22">
        <v>19.286000000000001</v>
      </c>
      <c r="AU22">
        <v>0</v>
      </c>
      <c r="AV22">
        <v>0</v>
      </c>
      <c r="AW22">
        <v>0</v>
      </c>
      <c r="AX22">
        <v>0</v>
      </c>
      <c r="AY22">
        <v>5.2975839999999996</v>
      </c>
      <c r="AZ22">
        <v>0</v>
      </c>
      <c r="BA22">
        <v>0.83165100000000003</v>
      </c>
      <c r="BB22">
        <v>5.1668050000000001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2137.9045510000005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390.99722800000001</v>
      </c>
      <c r="L23">
        <v>246.557142</v>
      </c>
      <c r="M23">
        <v>93.591046000000006</v>
      </c>
      <c r="N23">
        <v>59.969912999999998</v>
      </c>
      <c r="O23">
        <v>125.91839</v>
      </c>
      <c r="P23">
        <v>144.634344</v>
      </c>
      <c r="Q23">
        <v>16.770816</v>
      </c>
      <c r="R23">
        <v>38.707580999999998</v>
      </c>
      <c r="S23">
        <v>20.528790000000001</v>
      </c>
      <c r="T23">
        <v>2.9796870000000002</v>
      </c>
      <c r="U23">
        <v>403.81991099999999</v>
      </c>
      <c r="V23">
        <v>20.05744</v>
      </c>
      <c r="W23">
        <v>44.742632999999998</v>
      </c>
      <c r="X23">
        <v>143.00568999999999</v>
      </c>
      <c r="Y23">
        <v>0</v>
      </c>
      <c r="Z23">
        <v>6.2880070000000003</v>
      </c>
      <c r="AA23">
        <v>13.547798</v>
      </c>
      <c r="AB23">
        <v>15.589461</v>
      </c>
      <c r="AC23">
        <v>11.184642999999999</v>
      </c>
      <c r="AD23">
        <v>0</v>
      </c>
      <c r="AE23">
        <v>19.020948000000001</v>
      </c>
      <c r="AF23">
        <v>20.009837999999998</v>
      </c>
      <c r="AG23">
        <v>50.018247000000002</v>
      </c>
      <c r="AH23">
        <v>21.490749000000001</v>
      </c>
      <c r="AI23">
        <v>0</v>
      </c>
      <c r="AJ23">
        <v>0</v>
      </c>
      <c r="AK23">
        <v>67.182461000000004</v>
      </c>
      <c r="AL23">
        <v>12.325683</v>
      </c>
      <c r="AM23">
        <v>9.1748150000000006</v>
      </c>
      <c r="AN23">
        <v>0.73095100000000002</v>
      </c>
      <c r="AO23">
        <v>0</v>
      </c>
      <c r="AP23">
        <v>0</v>
      </c>
      <c r="AQ23">
        <v>36.881610000000002</v>
      </c>
      <c r="AR23">
        <v>33.002203000000002</v>
      </c>
      <c r="AS23">
        <v>36.537827</v>
      </c>
      <c r="AT23">
        <v>19.286000000000001</v>
      </c>
      <c r="AU23">
        <v>0</v>
      </c>
      <c r="AV23">
        <v>0</v>
      </c>
      <c r="AW23">
        <v>0</v>
      </c>
      <c r="AX23">
        <v>0</v>
      </c>
      <c r="AY23">
        <v>5.2975839999999996</v>
      </c>
      <c r="AZ23">
        <v>0</v>
      </c>
      <c r="BA23">
        <v>0.83165100000000003</v>
      </c>
      <c r="BB23">
        <v>5.1668050000000001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2135.8478920000002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418.89442700000001</v>
      </c>
      <c r="L24">
        <v>246.557142</v>
      </c>
      <c r="M24">
        <v>93.591046000000006</v>
      </c>
      <c r="N24">
        <v>59.969912999999998</v>
      </c>
      <c r="O24">
        <v>125.91839</v>
      </c>
      <c r="P24">
        <v>144.634344</v>
      </c>
      <c r="Q24">
        <v>16.770816</v>
      </c>
      <c r="R24">
        <v>43.303457999999999</v>
      </c>
      <c r="S24">
        <v>23.137702999999998</v>
      </c>
      <c r="T24">
        <v>2.9796870000000002</v>
      </c>
      <c r="U24">
        <v>403.81991099999999</v>
      </c>
      <c r="V24">
        <v>20.05744</v>
      </c>
      <c r="W24">
        <v>44.742632999999998</v>
      </c>
      <c r="X24">
        <v>143.00568999999999</v>
      </c>
      <c r="Y24">
        <v>0</v>
      </c>
      <c r="Z24">
        <v>6.2880070000000003</v>
      </c>
      <c r="AA24">
        <v>27.095596</v>
      </c>
      <c r="AB24">
        <v>15.589461</v>
      </c>
      <c r="AC24">
        <v>11.184642999999999</v>
      </c>
      <c r="AD24">
        <v>0</v>
      </c>
      <c r="AE24">
        <v>19.020948000000001</v>
      </c>
      <c r="AF24">
        <v>20.009837999999998</v>
      </c>
      <c r="AG24">
        <v>50.018247000000002</v>
      </c>
      <c r="AH24">
        <v>21.490749000000001</v>
      </c>
      <c r="AI24">
        <v>0</v>
      </c>
      <c r="AJ24">
        <v>0</v>
      </c>
      <c r="AK24">
        <v>67.182461000000004</v>
      </c>
      <c r="AL24">
        <v>12.325683</v>
      </c>
      <c r="AM24">
        <v>9.1748150000000006</v>
      </c>
      <c r="AN24">
        <v>0.73095100000000002</v>
      </c>
      <c r="AO24">
        <v>0</v>
      </c>
      <c r="AP24">
        <v>0</v>
      </c>
      <c r="AQ24">
        <v>36.881610000000002</v>
      </c>
      <c r="AR24">
        <v>33.002203000000002</v>
      </c>
      <c r="AS24">
        <v>36.537827</v>
      </c>
      <c r="AT24">
        <v>19.286000000000001</v>
      </c>
      <c r="AU24">
        <v>0</v>
      </c>
      <c r="AV24">
        <v>0</v>
      </c>
      <c r="AW24">
        <v>0</v>
      </c>
      <c r="AX24">
        <v>0</v>
      </c>
      <c r="AY24">
        <v>5.2975839999999996</v>
      </c>
      <c r="AZ24">
        <v>0</v>
      </c>
      <c r="BA24">
        <v>0.83165100000000003</v>
      </c>
      <c r="BB24">
        <v>5.1668050000000001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2184.497679000001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465.38333</v>
      </c>
      <c r="L25">
        <v>246.557142</v>
      </c>
      <c r="M25">
        <v>93.591046000000006</v>
      </c>
      <c r="N25">
        <v>59.969912999999998</v>
      </c>
      <c r="O25">
        <v>125.91839</v>
      </c>
      <c r="P25">
        <v>144.634344</v>
      </c>
      <c r="Q25">
        <v>16.770816</v>
      </c>
      <c r="R25">
        <v>43.303457999999999</v>
      </c>
      <c r="S25">
        <v>23.137702999999998</v>
      </c>
      <c r="T25">
        <v>2.9796870000000002</v>
      </c>
      <c r="U25">
        <v>403.81991099999999</v>
      </c>
      <c r="V25">
        <v>20.05744</v>
      </c>
      <c r="W25">
        <v>44.742632999999998</v>
      </c>
      <c r="X25">
        <v>143.00568999999999</v>
      </c>
      <c r="Y25">
        <v>0</v>
      </c>
      <c r="Z25">
        <v>6.2880070000000003</v>
      </c>
      <c r="AA25">
        <v>27.095596</v>
      </c>
      <c r="AB25">
        <v>15.589461</v>
      </c>
      <c r="AC25">
        <v>11.184642999999999</v>
      </c>
      <c r="AD25">
        <v>0</v>
      </c>
      <c r="AE25">
        <v>19.020948000000001</v>
      </c>
      <c r="AF25">
        <v>20.009837999999998</v>
      </c>
      <c r="AG25">
        <v>50.018247000000002</v>
      </c>
      <c r="AH25">
        <v>21.490749000000001</v>
      </c>
      <c r="AI25">
        <v>0</v>
      </c>
      <c r="AJ25">
        <v>0</v>
      </c>
      <c r="AK25">
        <v>67.182461000000004</v>
      </c>
      <c r="AL25">
        <v>12.325683</v>
      </c>
      <c r="AM25">
        <v>9.1748150000000006</v>
      </c>
      <c r="AN25">
        <v>0.73095100000000002</v>
      </c>
      <c r="AO25">
        <v>0</v>
      </c>
      <c r="AP25">
        <v>0</v>
      </c>
      <c r="AQ25">
        <v>36.881610000000002</v>
      </c>
      <c r="AR25">
        <v>33.002203000000002</v>
      </c>
      <c r="AS25">
        <v>36.537827</v>
      </c>
      <c r="AT25">
        <v>19.286000000000001</v>
      </c>
      <c r="AU25">
        <v>0</v>
      </c>
      <c r="AV25">
        <v>0</v>
      </c>
      <c r="AW25">
        <v>0</v>
      </c>
      <c r="AX25">
        <v>0</v>
      </c>
      <c r="AY25">
        <v>5.2975839999999996</v>
      </c>
      <c r="AZ25">
        <v>0</v>
      </c>
      <c r="BA25">
        <v>0.83165100000000003</v>
      </c>
      <c r="BB25">
        <v>5.1668050000000001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2230.9865820000005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483.98467699999998</v>
      </c>
      <c r="L26">
        <v>330.21981</v>
      </c>
      <c r="M26">
        <v>93.591046000000006</v>
      </c>
      <c r="N26">
        <v>59.969912999999998</v>
      </c>
      <c r="O26">
        <v>125.91839</v>
      </c>
      <c r="P26">
        <v>144.634344</v>
      </c>
      <c r="Q26">
        <v>16.770816</v>
      </c>
      <c r="R26">
        <v>43.303457999999999</v>
      </c>
      <c r="S26">
        <v>23.137702999999998</v>
      </c>
      <c r="T26">
        <v>2.9796870000000002</v>
      </c>
      <c r="U26">
        <v>403.81991099999999</v>
      </c>
      <c r="V26">
        <v>20.05744</v>
      </c>
      <c r="W26">
        <v>44.742632999999998</v>
      </c>
      <c r="X26">
        <v>143.00568999999999</v>
      </c>
      <c r="Y26">
        <v>0</v>
      </c>
      <c r="Z26">
        <v>6.2880070000000003</v>
      </c>
      <c r="AA26">
        <v>27.095596</v>
      </c>
      <c r="AB26">
        <v>15.589461</v>
      </c>
      <c r="AC26">
        <v>11.184642999999999</v>
      </c>
      <c r="AD26">
        <v>0</v>
      </c>
      <c r="AE26">
        <v>19.020948000000001</v>
      </c>
      <c r="AF26">
        <v>20.009837999999998</v>
      </c>
      <c r="AG26">
        <v>50.018247000000002</v>
      </c>
      <c r="AH26">
        <v>21.490749000000001</v>
      </c>
      <c r="AI26">
        <v>0</v>
      </c>
      <c r="AJ26">
        <v>0</v>
      </c>
      <c r="AK26">
        <v>67.182461000000004</v>
      </c>
      <c r="AL26">
        <v>12.325683</v>
      </c>
      <c r="AM26">
        <v>9.1748150000000006</v>
      </c>
      <c r="AN26">
        <v>0.73095100000000002</v>
      </c>
      <c r="AO26">
        <v>0</v>
      </c>
      <c r="AP26">
        <v>0</v>
      </c>
      <c r="AQ26">
        <v>36.881610000000002</v>
      </c>
      <c r="AR26">
        <v>33.002203000000002</v>
      </c>
      <c r="AS26">
        <v>36.537827</v>
      </c>
      <c r="AT26">
        <v>19.286000000000001</v>
      </c>
      <c r="AU26">
        <v>0</v>
      </c>
      <c r="AV26">
        <v>0</v>
      </c>
      <c r="AW26">
        <v>0</v>
      </c>
      <c r="AX26">
        <v>0</v>
      </c>
      <c r="AY26">
        <v>5.2975839999999996</v>
      </c>
      <c r="AZ26">
        <v>0</v>
      </c>
      <c r="BA26">
        <v>0.83165100000000003</v>
      </c>
      <c r="BB26">
        <v>5.1668050000000001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2333.2505970000002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516.08294599999999</v>
      </c>
      <c r="L27">
        <v>422.73595799999998</v>
      </c>
      <c r="M27">
        <v>93.591046000000006</v>
      </c>
      <c r="N27">
        <v>59.969912999999998</v>
      </c>
      <c r="O27">
        <v>125.91839</v>
      </c>
      <c r="P27">
        <v>144.634344</v>
      </c>
      <c r="Q27">
        <v>21.822109000000001</v>
      </c>
      <c r="R27">
        <v>43.303457999999999</v>
      </c>
      <c r="S27">
        <v>26.652269</v>
      </c>
      <c r="T27">
        <v>2.9796870000000002</v>
      </c>
      <c r="U27">
        <v>403.81991099999999</v>
      </c>
      <c r="V27">
        <v>20.05744</v>
      </c>
      <c r="W27">
        <v>44.742632999999998</v>
      </c>
      <c r="X27">
        <v>143.00568999999999</v>
      </c>
      <c r="Y27">
        <v>0</v>
      </c>
      <c r="Z27">
        <v>6.2880070000000003</v>
      </c>
      <c r="AA27">
        <v>27.095596</v>
      </c>
      <c r="AB27">
        <v>15.589461</v>
      </c>
      <c r="AC27">
        <v>11.184642999999999</v>
      </c>
      <c r="AD27">
        <v>0</v>
      </c>
      <c r="AE27">
        <v>19.020948000000001</v>
      </c>
      <c r="AF27">
        <v>20.009837999999998</v>
      </c>
      <c r="AG27">
        <v>50.018247000000002</v>
      </c>
      <c r="AH27">
        <v>21.490749000000001</v>
      </c>
      <c r="AI27">
        <v>3.6781950000000001</v>
      </c>
      <c r="AJ27">
        <v>0</v>
      </c>
      <c r="AK27">
        <v>67.182461000000004</v>
      </c>
      <c r="AL27">
        <v>12.325683</v>
      </c>
      <c r="AM27">
        <v>18.129435000000001</v>
      </c>
      <c r="AN27">
        <v>0.73095100000000002</v>
      </c>
      <c r="AO27">
        <v>0</v>
      </c>
      <c r="AP27">
        <v>0</v>
      </c>
      <c r="AQ27">
        <v>36.881610000000002</v>
      </c>
      <c r="AR27">
        <v>37.260551999999997</v>
      </c>
      <c r="AS27">
        <v>36.537827</v>
      </c>
      <c r="AT27">
        <v>19.286000000000001</v>
      </c>
      <c r="AU27">
        <v>0</v>
      </c>
      <c r="AV27">
        <v>0</v>
      </c>
      <c r="AW27">
        <v>0</v>
      </c>
      <c r="AX27">
        <v>0</v>
      </c>
      <c r="AY27">
        <v>5.2975839999999996</v>
      </c>
      <c r="AZ27">
        <v>0</v>
      </c>
      <c r="BA27">
        <v>0.83165100000000003</v>
      </c>
      <c r="BB27">
        <v>5.1668050000000001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2483.3220369999999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534.68429300000003</v>
      </c>
      <c r="L28">
        <v>433.81788899999998</v>
      </c>
      <c r="M28">
        <v>93.591046000000006</v>
      </c>
      <c r="N28">
        <v>59.969912999999998</v>
      </c>
      <c r="O28">
        <v>125.91839</v>
      </c>
      <c r="P28">
        <v>144.634344</v>
      </c>
      <c r="Q28">
        <v>21.822109000000001</v>
      </c>
      <c r="R28">
        <v>43.303457999999999</v>
      </c>
      <c r="S28">
        <v>26.652269</v>
      </c>
      <c r="T28">
        <v>2.9796870000000002</v>
      </c>
      <c r="U28">
        <v>403.81991099999999</v>
      </c>
      <c r="V28">
        <v>20.05744</v>
      </c>
      <c r="W28">
        <v>44.742632999999998</v>
      </c>
      <c r="X28">
        <v>143.00568999999999</v>
      </c>
      <c r="Y28">
        <v>0</v>
      </c>
      <c r="Z28">
        <v>6.2880070000000003</v>
      </c>
      <c r="AA28">
        <v>27.095596</v>
      </c>
      <c r="AB28">
        <v>15.589461</v>
      </c>
      <c r="AC28">
        <v>11.184642999999999</v>
      </c>
      <c r="AD28">
        <v>10.495474</v>
      </c>
      <c r="AE28">
        <v>19.020948000000001</v>
      </c>
      <c r="AF28">
        <v>20.009837999999998</v>
      </c>
      <c r="AG28">
        <v>50.018247000000002</v>
      </c>
      <c r="AH28">
        <v>21.490749000000001</v>
      </c>
      <c r="AI28">
        <v>5.8851110000000002</v>
      </c>
      <c r="AJ28">
        <v>0</v>
      </c>
      <c r="AK28">
        <v>67.182461000000004</v>
      </c>
      <c r="AL28">
        <v>12.325683</v>
      </c>
      <c r="AM28">
        <v>18.129435000000001</v>
      </c>
      <c r="AN28">
        <v>0.73095100000000002</v>
      </c>
      <c r="AO28">
        <v>0</v>
      </c>
      <c r="AP28">
        <v>0</v>
      </c>
      <c r="AQ28">
        <v>36.881610000000002</v>
      </c>
      <c r="AR28">
        <v>37.260551999999997</v>
      </c>
      <c r="AS28">
        <v>36.537827</v>
      </c>
      <c r="AT28">
        <v>19.286000000000001</v>
      </c>
      <c r="AU28">
        <v>0</v>
      </c>
      <c r="AV28">
        <v>0</v>
      </c>
      <c r="AW28">
        <v>0</v>
      </c>
      <c r="AX28">
        <v>0</v>
      </c>
      <c r="AY28">
        <v>5.2975839999999996</v>
      </c>
      <c r="AZ28">
        <v>1.8068070000000001</v>
      </c>
      <c r="BA28">
        <v>0.83165100000000003</v>
      </c>
      <c r="BB28">
        <v>5.1668050000000001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2527.5145119999997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534.68429300000003</v>
      </c>
      <c r="L29">
        <v>433.81788899999998</v>
      </c>
      <c r="M29">
        <v>93.591046000000006</v>
      </c>
      <c r="N29">
        <v>59.969912999999998</v>
      </c>
      <c r="O29">
        <v>125.91839</v>
      </c>
      <c r="P29">
        <v>144.634344</v>
      </c>
      <c r="Q29">
        <v>21.822109000000001</v>
      </c>
      <c r="R29">
        <v>43.303457999999999</v>
      </c>
      <c r="S29">
        <v>26.652269</v>
      </c>
      <c r="T29">
        <v>2.9796870000000002</v>
      </c>
      <c r="U29">
        <v>403.81991099999999</v>
      </c>
      <c r="V29">
        <v>20.05744</v>
      </c>
      <c r="W29">
        <v>44.742632999999998</v>
      </c>
      <c r="X29">
        <v>143.00568999999999</v>
      </c>
      <c r="Y29">
        <v>0</v>
      </c>
      <c r="Z29">
        <v>18.864021999999999</v>
      </c>
      <c r="AA29">
        <v>27.095596</v>
      </c>
      <c r="AB29">
        <v>15.589461</v>
      </c>
      <c r="AC29">
        <v>11.184642999999999</v>
      </c>
      <c r="AD29">
        <v>20.990949000000001</v>
      </c>
      <c r="AE29">
        <v>19.020948000000001</v>
      </c>
      <c r="AF29">
        <v>20.009837999999998</v>
      </c>
      <c r="AG29">
        <v>50.018247000000002</v>
      </c>
      <c r="AH29">
        <v>21.490749000000001</v>
      </c>
      <c r="AI29">
        <v>37.794184999999999</v>
      </c>
      <c r="AJ29">
        <v>0</v>
      </c>
      <c r="AK29">
        <v>67.182461000000004</v>
      </c>
      <c r="AL29">
        <v>12.325683</v>
      </c>
      <c r="AM29">
        <v>18.129435000000001</v>
      </c>
      <c r="AN29">
        <v>0.73095100000000002</v>
      </c>
      <c r="AO29">
        <v>0</v>
      </c>
      <c r="AP29">
        <v>0</v>
      </c>
      <c r="AQ29">
        <v>36.881610000000002</v>
      </c>
      <c r="AR29">
        <v>33.002203000000002</v>
      </c>
      <c r="AS29">
        <v>36.537827</v>
      </c>
      <c r="AT29">
        <v>19.286000000000001</v>
      </c>
      <c r="AU29">
        <v>0</v>
      </c>
      <c r="AV29">
        <v>0</v>
      </c>
      <c r="AW29">
        <v>0</v>
      </c>
      <c r="AX29">
        <v>0</v>
      </c>
      <c r="AY29">
        <v>5.2975839999999996</v>
      </c>
      <c r="AZ29">
        <v>4.065315</v>
      </c>
      <c r="BA29">
        <v>0.83165100000000003</v>
      </c>
      <c r="BB29">
        <v>5.1668050000000001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2580.4952349999999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534.68429300000003</v>
      </c>
      <c r="L30">
        <v>414.79528399999998</v>
      </c>
      <c r="M30">
        <v>93.591046000000006</v>
      </c>
      <c r="N30">
        <v>59.969912999999998</v>
      </c>
      <c r="O30">
        <v>125.91839</v>
      </c>
      <c r="P30">
        <v>144.634344</v>
      </c>
      <c r="Q30">
        <v>21.822109000000001</v>
      </c>
      <c r="R30">
        <v>43.303457999999999</v>
      </c>
      <c r="S30">
        <v>26.652269</v>
      </c>
      <c r="T30">
        <v>2.9796870000000002</v>
      </c>
      <c r="U30">
        <v>403.81991099999999</v>
      </c>
      <c r="V30">
        <v>20.05744</v>
      </c>
      <c r="W30">
        <v>44.742632999999998</v>
      </c>
      <c r="X30">
        <v>143.00568999999999</v>
      </c>
      <c r="Y30">
        <v>0</v>
      </c>
      <c r="Z30">
        <v>18.864021999999999</v>
      </c>
      <c r="AA30">
        <v>27.095596</v>
      </c>
      <c r="AB30">
        <v>15.589461</v>
      </c>
      <c r="AC30">
        <v>11.184642999999999</v>
      </c>
      <c r="AD30">
        <v>31.486422999999998</v>
      </c>
      <c r="AE30">
        <v>19.020948000000001</v>
      </c>
      <c r="AF30">
        <v>20.009837999999998</v>
      </c>
      <c r="AG30">
        <v>50.018247000000002</v>
      </c>
      <c r="AH30">
        <v>42.981496999999997</v>
      </c>
      <c r="AI30">
        <v>37.794184999999999</v>
      </c>
      <c r="AJ30">
        <v>0</v>
      </c>
      <c r="AK30">
        <v>67.182461000000004</v>
      </c>
      <c r="AL30">
        <v>12.325683</v>
      </c>
      <c r="AM30">
        <v>18.129435000000001</v>
      </c>
      <c r="AN30">
        <v>0.73095100000000002</v>
      </c>
      <c r="AO30">
        <v>0</v>
      </c>
      <c r="AP30">
        <v>0</v>
      </c>
      <c r="AQ30">
        <v>24.58774</v>
      </c>
      <c r="AR30">
        <v>33.002203000000002</v>
      </c>
      <c r="AS30">
        <v>36.537827</v>
      </c>
      <c r="AT30">
        <v>19.286000000000001</v>
      </c>
      <c r="AU30">
        <v>0</v>
      </c>
      <c r="AV30">
        <v>0</v>
      </c>
      <c r="AW30">
        <v>0</v>
      </c>
      <c r="AX30">
        <v>0</v>
      </c>
      <c r="AY30">
        <v>5.2975839999999996</v>
      </c>
      <c r="AZ30">
        <v>4.065315</v>
      </c>
      <c r="BA30">
        <v>1.663303</v>
      </c>
      <c r="BB30">
        <v>5.1668050000000001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2581.9966340000001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511.88187599999998</v>
      </c>
      <c r="L31">
        <v>370.16378400000002</v>
      </c>
      <c r="M31">
        <v>93.591046000000006</v>
      </c>
      <c r="N31">
        <v>59.969912999999998</v>
      </c>
      <c r="O31">
        <v>125.91839</v>
      </c>
      <c r="P31">
        <v>144.634344</v>
      </c>
      <c r="Q31">
        <v>16.770816</v>
      </c>
      <c r="R31">
        <v>43.303457999999999</v>
      </c>
      <c r="S31">
        <v>20.528790000000001</v>
      </c>
      <c r="T31">
        <v>2.9796870000000002</v>
      </c>
      <c r="U31">
        <v>403.81991099999999</v>
      </c>
      <c r="V31">
        <v>20.05744</v>
      </c>
      <c r="W31">
        <v>44.742632999999998</v>
      </c>
      <c r="X31">
        <v>143.00568999999999</v>
      </c>
      <c r="Y31">
        <v>0</v>
      </c>
      <c r="Z31">
        <v>18.864021999999999</v>
      </c>
      <c r="AA31">
        <v>22.853909999999999</v>
      </c>
      <c r="AB31">
        <v>15.589461</v>
      </c>
      <c r="AC31">
        <v>11.184642999999999</v>
      </c>
      <c r="AD31">
        <v>31.486422999999998</v>
      </c>
      <c r="AE31">
        <v>19.020948000000001</v>
      </c>
      <c r="AF31">
        <v>20.009837999999998</v>
      </c>
      <c r="AG31">
        <v>50.018247000000002</v>
      </c>
      <c r="AH31">
        <v>42.981496999999997</v>
      </c>
      <c r="AI31">
        <v>37.794184999999999</v>
      </c>
      <c r="AJ31">
        <v>0</v>
      </c>
      <c r="AK31">
        <v>67.182461000000004</v>
      </c>
      <c r="AL31">
        <v>16.807749000000001</v>
      </c>
      <c r="AM31">
        <v>18.129435000000001</v>
      </c>
      <c r="AN31">
        <v>0.73095100000000002</v>
      </c>
      <c r="AO31">
        <v>0</v>
      </c>
      <c r="AP31">
        <v>0</v>
      </c>
      <c r="AQ31">
        <v>12.29387</v>
      </c>
      <c r="AR31">
        <v>33.002203000000002</v>
      </c>
      <c r="AS31">
        <v>36.537827</v>
      </c>
      <c r="AT31">
        <v>19.286000000000001</v>
      </c>
      <c r="AU31">
        <v>0</v>
      </c>
      <c r="AV31">
        <v>0</v>
      </c>
      <c r="AW31">
        <v>0</v>
      </c>
      <c r="AX31">
        <v>0</v>
      </c>
      <c r="AY31">
        <v>5.2975839999999996</v>
      </c>
      <c r="AZ31">
        <v>4.065315</v>
      </c>
      <c r="BA31">
        <v>1.663303</v>
      </c>
      <c r="BB31">
        <v>5.1668050000000001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2491.3344549999997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465.38333</v>
      </c>
      <c r="L32">
        <v>297.65599900000001</v>
      </c>
      <c r="M32">
        <v>93.591046000000006</v>
      </c>
      <c r="N32">
        <v>59.969912999999998</v>
      </c>
      <c r="O32">
        <v>125.91839</v>
      </c>
      <c r="P32">
        <v>144.634344</v>
      </c>
      <c r="Q32">
        <v>16.770816</v>
      </c>
      <c r="R32">
        <v>38.707580999999998</v>
      </c>
      <c r="S32">
        <v>20.528790000000001</v>
      </c>
      <c r="T32">
        <v>2.9796870000000002</v>
      </c>
      <c r="U32">
        <v>403.81991099999999</v>
      </c>
      <c r="V32">
        <v>18.110695</v>
      </c>
      <c r="W32">
        <v>44.742632999999998</v>
      </c>
      <c r="X32">
        <v>143.00568999999999</v>
      </c>
      <c r="Y32">
        <v>0</v>
      </c>
      <c r="Z32">
        <v>18.864021999999999</v>
      </c>
      <c r="AA32">
        <v>22.853909999999999</v>
      </c>
      <c r="AB32">
        <v>15.589461</v>
      </c>
      <c r="AC32">
        <v>11.184642999999999</v>
      </c>
      <c r="AD32">
        <v>31.486422999999998</v>
      </c>
      <c r="AE32">
        <v>19.020948000000001</v>
      </c>
      <c r="AF32">
        <v>8.893262</v>
      </c>
      <c r="AG32">
        <v>50.018247000000002</v>
      </c>
      <c r="AH32">
        <v>42.981496999999997</v>
      </c>
      <c r="AI32">
        <v>37.794184999999999</v>
      </c>
      <c r="AJ32">
        <v>0</v>
      </c>
      <c r="AK32">
        <v>67.182461000000004</v>
      </c>
      <c r="AL32">
        <v>76.542489000000003</v>
      </c>
      <c r="AM32">
        <v>18.129435000000001</v>
      </c>
      <c r="AN32">
        <v>0.73095100000000002</v>
      </c>
      <c r="AO32">
        <v>0</v>
      </c>
      <c r="AP32">
        <v>0</v>
      </c>
      <c r="AQ32">
        <v>0</v>
      </c>
      <c r="AR32">
        <v>33.002203000000002</v>
      </c>
      <c r="AS32">
        <v>36.537827</v>
      </c>
      <c r="AT32">
        <v>19.286000000000001</v>
      </c>
      <c r="AU32">
        <v>0</v>
      </c>
      <c r="AV32">
        <v>0</v>
      </c>
      <c r="AW32">
        <v>0</v>
      </c>
      <c r="AX32">
        <v>0</v>
      </c>
      <c r="AY32">
        <v>5.2975839999999996</v>
      </c>
      <c r="AZ32">
        <v>4.065315</v>
      </c>
      <c r="BA32">
        <v>1.663303</v>
      </c>
      <c r="BB32">
        <v>5.1668050000000001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2402.1097960000002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418.89442700000001</v>
      </c>
      <c r="L33">
        <v>246.557142</v>
      </c>
      <c r="M33">
        <v>93.591046000000006</v>
      </c>
      <c r="N33">
        <v>59.969912999999998</v>
      </c>
      <c r="O33">
        <v>125.91839</v>
      </c>
      <c r="P33">
        <v>144.634344</v>
      </c>
      <c r="Q33">
        <v>16.770816</v>
      </c>
      <c r="R33">
        <v>38.707580999999998</v>
      </c>
      <c r="S33">
        <v>20.528790000000001</v>
      </c>
      <c r="T33">
        <v>2.9796870000000002</v>
      </c>
      <c r="U33">
        <v>403.81991099999999</v>
      </c>
      <c r="V33">
        <v>17.85575</v>
      </c>
      <c r="W33">
        <v>44.742632999999998</v>
      </c>
      <c r="X33">
        <v>143.00568999999999</v>
      </c>
      <c r="Y33">
        <v>0</v>
      </c>
      <c r="Z33">
        <v>12.576015</v>
      </c>
      <c r="AA33">
        <v>22.853909999999999</v>
      </c>
      <c r="AB33">
        <v>15.589461</v>
      </c>
      <c r="AC33">
        <v>11.184642999999999</v>
      </c>
      <c r="AD33">
        <v>20.990949000000001</v>
      </c>
      <c r="AE33">
        <v>19.020948000000001</v>
      </c>
      <c r="AF33">
        <v>8.893262</v>
      </c>
      <c r="AG33">
        <v>50.018247000000002</v>
      </c>
      <c r="AH33">
        <v>42.981496999999997</v>
      </c>
      <c r="AI33">
        <v>37.794184999999999</v>
      </c>
      <c r="AJ33">
        <v>0</v>
      </c>
      <c r="AK33">
        <v>67.182461000000004</v>
      </c>
      <c r="AL33">
        <v>76.542489000000003</v>
      </c>
      <c r="AM33">
        <v>18.129435000000001</v>
      </c>
      <c r="AN33">
        <v>0.73095100000000002</v>
      </c>
      <c r="AO33">
        <v>0</v>
      </c>
      <c r="AP33">
        <v>0</v>
      </c>
      <c r="AQ33">
        <v>0</v>
      </c>
      <c r="AR33">
        <v>37.260551999999997</v>
      </c>
      <c r="AS33">
        <v>36.537827</v>
      </c>
      <c r="AT33">
        <v>19.286000000000001</v>
      </c>
      <c r="AU33">
        <v>0</v>
      </c>
      <c r="AV33">
        <v>0</v>
      </c>
      <c r="AW33">
        <v>0</v>
      </c>
      <c r="AX33">
        <v>0</v>
      </c>
      <c r="AY33">
        <v>5.2975839999999996</v>
      </c>
      <c r="AZ33">
        <v>4.065315</v>
      </c>
      <c r="BA33">
        <v>1.663303</v>
      </c>
      <c r="BB33">
        <v>5.1668050000000001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2291.741959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365.36613399999999</v>
      </c>
      <c r="L34">
        <v>246.557142</v>
      </c>
      <c r="M34">
        <v>93.591046000000006</v>
      </c>
      <c r="N34">
        <v>59.969912999999998</v>
      </c>
      <c r="O34">
        <v>125.91839</v>
      </c>
      <c r="P34">
        <v>144.634344</v>
      </c>
      <c r="Q34">
        <v>16.770816</v>
      </c>
      <c r="R34">
        <v>33.060735999999999</v>
      </c>
      <c r="S34">
        <v>20.528790000000001</v>
      </c>
      <c r="T34">
        <v>2.9796870000000002</v>
      </c>
      <c r="U34">
        <v>403.81991099999999</v>
      </c>
      <c r="V34">
        <v>15.559366000000001</v>
      </c>
      <c r="W34">
        <v>44.742632999999998</v>
      </c>
      <c r="X34">
        <v>143.00568999999999</v>
      </c>
      <c r="Y34">
        <v>0</v>
      </c>
      <c r="Z34">
        <v>12.576015</v>
      </c>
      <c r="AA34">
        <v>22.853909999999999</v>
      </c>
      <c r="AB34">
        <v>15.589461</v>
      </c>
      <c r="AC34">
        <v>11.184642999999999</v>
      </c>
      <c r="AD34">
        <v>10.471193</v>
      </c>
      <c r="AE34">
        <v>19.020948000000001</v>
      </c>
      <c r="AF34">
        <v>8.893262</v>
      </c>
      <c r="AG34">
        <v>50.018247000000002</v>
      </c>
      <c r="AH34">
        <v>42.981496999999997</v>
      </c>
      <c r="AI34">
        <v>37.794184999999999</v>
      </c>
      <c r="AJ34">
        <v>0</v>
      </c>
      <c r="AK34">
        <v>67.182461000000004</v>
      </c>
      <c r="AL34">
        <v>76.542489000000003</v>
      </c>
      <c r="AM34">
        <v>18.129435000000001</v>
      </c>
      <c r="AN34">
        <v>0.73095100000000002</v>
      </c>
      <c r="AO34">
        <v>0</v>
      </c>
      <c r="AP34">
        <v>0</v>
      </c>
      <c r="AQ34">
        <v>0</v>
      </c>
      <c r="AR34">
        <v>37.260551999999997</v>
      </c>
      <c r="AS34">
        <v>36.537827</v>
      </c>
      <c r="AT34">
        <v>19.286000000000001</v>
      </c>
      <c r="AU34">
        <v>0</v>
      </c>
      <c r="AV34">
        <v>0</v>
      </c>
      <c r="AW34">
        <v>0</v>
      </c>
      <c r="AX34">
        <v>0</v>
      </c>
      <c r="AY34">
        <v>5.2975839999999996</v>
      </c>
      <c r="AZ34">
        <v>4.065315</v>
      </c>
      <c r="BA34">
        <v>1.663303</v>
      </c>
      <c r="BB34">
        <v>5.1668050000000001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2219.750681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365.36613399999999</v>
      </c>
      <c r="L35">
        <v>246.557142</v>
      </c>
      <c r="M35">
        <v>93.591046000000006</v>
      </c>
      <c r="N35">
        <v>59.969912999999998</v>
      </c>
      <c r="O35">
        <v>125.91839</v>
      </c>
      <c r="P35">
        <v>144.634344</v>
      </c>
      <c r="Q35">
        <v>16.770816</v>
      </c>
      <c r="R35">
        <v>33.060735999999999</v>
      </c>
      <c r="S35">
        <v>20.528790000000001</v>
      </c>
      <c r="T35">
        <v>2.9796870000000002</v>
      </c>
      <c r="U35">
        <v>403.81991099999999</v>
      </c>
      <c r="V35">
        <v>15.559366000000001</v>
      </c>
      <c r="W35">
        <v>44.742632999999998</v>
      </c>
      <c r="X35">
        <v>143.00568999999999</v>
      </c>
      <c r="Y35">
        <v>0</v>
      </c>
      <c r="Z35">
        <v>12.576015</v>
      </c>
      <c r="AA35">
        <v>22.853909999999999</v>
      </c>
      <c r="AB35">
        <v>15.589461</v>
      </c>
      <c r="AC35">
        <v>0</v>
      </c>
      <c r="AD35">
        <v>10.425666</v>
      </c>
      <c r="AE35">
        <v>19.020948000000001</v>
      </c>
      <c r="AF35">
        <v>8.893262</v>
      </c>
      <c r="AG35">
        <v>50.018247000000002</v>
      </c>
      <c r="AH35">
        <v>21.490749000000001</v>
      </c>
      <c r="AI35">
        <v>5.8851110000000002</v>
      </c>
      <c r="AJ35">
        <v>0</v>
      </c>
      <c r="AK35">
        <v>67.182461000000004</v>
      </c>
      <c r="AL35">
        <v>12.325683</v>
      </c>
      <c r="AM35">
        <v>18.129435000000001</v>
      </c>
      <c r="AN35">
        <v>0.73095100000000002</v>
      </c>
      <c r="AO35">
        <v>0</v>
      </c>
      <c r="AP35">
        <v>5.8057610000000004</v>
      </c>
      <c r="AQ35">
        <v>0</v>
      </c>
      <c r="AR35">
        <v>33.002203000000002</v>
      </c>
      <c r="AS35">
        <v>36.537827</v>
      </c>
      <c r="AT35">
        <v>19.286000000000001</v>
      </c>
      <c r="AU35">
        <v>0</v>
      </c>
      <c r="AV35">
        <v>0</v>
      </c>
      <c r="AW35">
        <v>0</v>
      </c>
      <c r="AX35">
        <v>0</v>
      </c>
      <c r="AY35">
        <v>5.2975839999999996</v>
      </c>
      <c r="AZ35">
        <v>1.919732</v>
      </c>
      <c r="BA35">
        <v>0.83165100000000003</v>
      </c>
      <c r="BB35">
        <v>5.1668050000000001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2089.4740600000005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365.36613399999999</v>
      </c>
      <c r="L36">
        <v>241.348186</v>
      </c>
      <c r="M36">
        <v>93.591046000000006</v>
      </c>
      <c r="N36">
        <v>59.969912999999998</v>
      </c>
      <c r="O36">
        <v>125.91839</v>
      </c>
      <c r="P36">
        <v>144.634344</v>
      </c>
      <c r="Q36">
        <v>12.461842000000001</v>
      </c>
      <c r="R36">
        <v>33.060735999999999</v>
      </c>
      <c r="S36">
        <v>15.900985</v>
      </c>
      <c r="T36">
        <v>2.3514460000000001</v>
      </c>
      <c r="U36">
        <v>403.81991099999999</v>
      </c>
      <c r="V36">
        <v>15.559366000000001</v>
      </c>
      <c r="W36">
        <v>44.742632999999998</v>
      </c>
      <c r="X36">
        <v>143.00568999999999</v>
      </c>
      <c r="Y36">
        <v>0</v>
      </c>
      <c r="Z36">
        <v>12.576015</v>
      </c>
      <c r="AA36">
        <v>22.853909999999999</v>
      </c>
      <c r="AB36">
        <v>15.589461</v>
      </c>
      <c r="AC36">
        <v>0</v>
      </c>
      <c r="AD36">
        <v>0</v>
      </c>
      <c r="AE36">
        <v>19.020948000000001</v>
      </c>
      <c r="AF36">
        <v>8.893262</v>
      </c>
      <c r="AG36">
        <v>50.018247000000002</v>
      </c>
      <c r="AH36">
        <v>21.490749000000001</v>
      </c>
      <c r="AI36">
        <v>3.6781950000000001</v>
      </c>
      <c r="AJ36">
        <v>0</v>
      </c>
      <c r="AK36">
        <v>67.182461000000004</v>
      </c>
      <c r="AL36">
        <v>12.325683</v>
      </c>
      <c r="AM36">
        <v>18.129435000000001</v>
      </c>
      <c r="AN36">
        <v>0.73095100000000002</v>
      </c>
      <c r="AO36">
        <v>0</v>
      </c>
      <c r="AP36">
        <v>5.8057610000000004</v>
      </c>
      <c r="AQ36">
        <v>0</v>
      </c>
      <c r="AR36">
        <v>33.002203000000002</v>
      </c>
      <c r="AS36">
        <v>36.537827</v>
      </c>
      <c r="AT36">
        <v>19.286000000000001</v>
      </c>
      <c r="AU36">
        <v>0</v>
      </c>
      <c r="AV36">
        <v>0</v>
      </c>
      <c r="AW36">
        <v>0</v>
      </c>
      <c r="AX36">
        <v>0</v>
      </c>
      <c r="AY36">
        <v>5.2975839999999996</v>
      </c>
      <c r="AZ36">
        <v>1.919732</v>
      </c>
      <c r="BA36">
        <v>0.83165100000000003</v>
      </c>
      <c r="BB36">
        <v>5.1668050000000001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2062.0675019999999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365.36613399999999</v>
      </c>
      <c r="L37">
        <v>241.348186</v>
      </c>
      <c r="M37">
        <v>93.591046000000006</v>
      </c>
      <c r="N37">
        <v>59.969912999999998</v>
      </c>
      <c r="O37">
        <v>125.91839</v>
      </c>
      <c r="P37">
        <v>144.634344</v>
      </c>
      <c r="Q37">
        <v>12.461842000000001</v>
      </c>
      <c r="R37">
        <v>24.460336999999999</v>
      </c>
      <c r="S37">
        <v>15.238158</v>
      </c>
      <c r="T37">
        <v>2.3514460000000001</v>
      </c>
      <c r="U37">
        <v>403.81991099999999</v>
      </c>
      <c r="V37">
        <v>11.874796</v>
      </c>
      <c r="W37">
        <v>44.742632999999998</v>
      </c>
      <c r="X37">
        <v>143.00568999999999</v>
      </c>
      <c r="Y37">
        <v>0</v>
      </c>
      <c r="Z37">
        <v>12.576015</v>
      </c>
      <c r="AA37">
        <v>22.853909999999999</v>
      </c>
      <c r="AB37">
        <v>15.589461</v>
      </c>
      <c r="AC37">
        <v>0</v>
      </c>
      <c r="AD37">
        <v>0</v>
      </c>
      <c r="AE37">
        <v>19.020948000000001</v>
      </c>
      <c r="AF37">
        <v>8.893262</v>
      </c>
      <c r="AG37">
        <v>50.018247000000002</v>
      </c>
      <c r="AH37">
        <v>21.490749000000001</v>
      </c>
      <c r="AI37">
        <v>0</v>
      </c>
      <c r="AJ37">
        <v>0</v>
      </c>
      <c r="AK37">
        <v>67.182461000000004</v>
      </c>
      <c r="AL37">
        <v>12.325683</v>
      </c>
      <c r="AM37">
        <v>18.129435000000001</v>
      </c>
      <c r="AN37">
        <v>0.73095100000000002</v>
      </c>
      <c r="AO37">
        <v>0</v>
      </c>
      <c r="AP37">
        <v>5.8057610000000004</v>
      </c>
      <c r="AQ37">
        <v>0</v>
      </c>
      <c r="AR37">
        <v>33.002203000000002</v>
      </c>
      <c r="AS37">
        <v>36.537827</v>
      </c>
      <c r="AT37">
        <v>19.286000000000001</v>
      </c>
      <c r="AU37">
        <v>0</v>
      </c>
      <c r="AV37">
        <v>0</v>
      </c>
      <c r="AW37">
        <v>0</v>
      </c>
      <c r="AX37">
        <v>0</v>
      </c>
      <c r="AY37">
        <v>5.2975839999999996</v>
      </c>
      <c r="AZ37">
        <v>1.919732</v>
      </c>
      <c r="BA37">
        <v>0.83165100000000003</v>
      </c>
      <c r="BB37">
        <v>4.1048210000000003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2044.3795270000007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365.36613399999999</v>
      </c>
      <c r="L38">
        <v>241.348186</v>
      </c>
      <c r="M38">
        <v>93.591046000000006</v>
      </c>
      <c r="N38">
        <v>59.969912999999998</v>
      </c>
      <c r="O38">
        <v>125.91839</v>
      </c>
      <c r="P38">
        <v>144.634344</v>
      </c>
      <c r="Q38">
        <v>12.461842000000001</v>
      </c>
      <c r="R38">
        <v>24.460336999999999</v>
      </c>
      <c r="S38">
        <v>15.238158</v>
      </c>
      <c r="T38">
        <v>2.3514460000000001</v>
      </c>
      <c r="U38">
        <v>403.81991099999999</v>
      </c>
      <c r="V38">
        <v>11.600529</v>
      </c>
      <c r="W38">
        <v>44.742632999999998</v>
      </c>
      <c r="X38">
        <v>143.00568999999999</v>
      </c>
      <c r="Y38">
        <v>0</v>
      </c>
      <c r="Z38">
        <v>12.576015</v>
      </c>
      <c r="AA38">
        <v>20.187619999999999</v>
      </c>
      <c r="AB38">
        <v>15.589461</v>
      </c>
      <c r="AC38">
        <v>0</v>
      </c>
      <c r="AD38">
        <v>0</v>
      </c>
      <c r="AE38">
        <v>19.020948000000001</v>
      </c>
      <c r="AF38">
        <v>8.893262</v>
      </c>
      <c r="AG38">
        <v>50.018247000000002</v>
      </c>
      <c r="AH38">
        <v>21.490749000000001</v>
      </c>
      <c r="AI38">
        <v>0</v>
      </c>
      <c r="AJ38">
        <v>0</v>
      </c>
      <c r="AK38">
        <v>67.182461000000004</v>
      </c>
      <c r="AL38">
        <v>12.325683</v>
      </c>
      <c r="AM38">
        <v>18.129435000000001</v>
      </c>
      <c r="AN38">
        <v>0.73095100000000002</v>
      </c>
      <c r="AO38">
        <v>0</v>
      </c>
      <c r="AP38">
        <v>5.8057610000000004</v>
      </c>
      <c r="AQ38">
        <v>0</v>
      </c>
      <c r="AR38">
        <v>33.002203000000002</v>
      </c>
      <c r="AS38">
        <v>36.537827</v>
      </c>
      <c r="AT38">
        <v>19.286000000000001</v>
      </c>
      <c r="AU38">
        <v>0</v>
      </c>
      <c r="AV38">
        <v>0</v>
      </c>
      <c r="AW38">
        <v>0</v>
      </c>
      <c r="AX38">
        <v>0</v>
      </c>
      <c r="AY38">
        <v>5.2975839999999996</v>
      </c>
      <c r="AZ38">
        <v>0</v>
      </c>
      <c r="BA38">
        <v>0.83165100000000003</v>
      </c>
      <c r="BB38">
        <v>4.1048210000000003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2039.5192380000005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365.36613399999999</v>
      </c>
      <c r="L39">
        <v>241.348186</v>
      </c>
      <c r="M39">
        <v>93.591046000000006</v>
      </c>
      <c r="N39">
        <v>59.969912999999998</v>
      </c>
      <c r="O39">
        <v>125.91839</v>
      </c>
      <c r="P39">
        <v>144.634344</v>
      </c>
      <c r="Q39">
        <v>12.461842000000001</v>
      </c>
      <c r="R39">
        <v>29.059470000000001</v>
      </c>
      <c r="S39">
        <v>15.238158</v>
      </c>
      <c r="T39">
        <v>2.3514460000000001</v>
      </c>
      <c r="U39">
        <v>403.81991099999999</v>
      </c>
      <c r="V39">
        <v>13.802218999999999</v>
      </c>
      <c r="W39">
        <v>44.742632999999998</v>
      </c>
      <c r="X39">
        <v>143.00568999999999</v>
      </c>
      <c r="Y39">
        <v>0</v>
      </c>
      <c r="Z39">
        <v>6.2880070000000003</v>
      </c>
      <c r="AA39">
        <v>13.547798</v>
      </c>
      <c r="AB39">
        <v>15.589461</v>
      </c>
      <c r="AC39">
        <v>0</v>
      </c>
      <c r="AD39">
        <v>0</v>
      </c>
      <c r="AE39">
        <v>19.020948000000001</v>
      </c>
      <c r="AF39">
        <v>8.893262</v>
      </c>
      <c r="AG39">
        <v>50.018247000000002</v>
      </c>
      <c r="AH39">
        <v>24.284545000000001</v>
      </c>
      <c r="AI39">
        <v>0</v>
      </c>
      <c r="AJ39">
        <v>0</v>
      </c>
      <c r="AK39">
        <v>67.182461000000004</v>
      </c>
      <c r="AL39">
        <v>12.325683</v>
      </c>
      <c r="AM39">
        <v>18.129435000000001</v>
      </c>
      <c r="AN39">
        <v>0.73095100000000002</v>
      </c>
      <c r="AO39">
        <v>0</v>
      </c>
      <c r="AP39">
        <v>0</v>
      </c>
      <c r="AQ39">
        <v>0</v>
      </c>
      <c r="AR39">
        <v>33.002203000000002</v>
      </c>
      <c r="AS39">
        <v>36.537827</v>
      </c>
      <c r="AT39">
        <v>19.286000000000001</v>
      </c>
      <c r="AU39">
        <v>0</v>
      </c>
      <c r="AV39">
        <v>0</v>
      </c>
      <c r="AW39">
        <v>0</v>
      </c>
      <c r="AX39">
        <v>0</v>
      </c>
      <c r="AY39">
        <v>5.2975839999999996</v>
      </c>
      <c r="AZ39">
        <v>0</v>
      </c>
      <c r="BA39">
        <v>0.93560699999999997</v>
      </c>
      <c r="BB39">
        <v>4.1048210000000003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2030.4842220000003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365.36613399999999</v>
      </c>
      <c r="L40">
        <v>241.348186</v>
      </c>
      <c r="M40">
        <v>93.591046000000006</v>
      </c>
      <c r="N40">
        <v>59.969912999999998</v>
      </c>
      <c r="O40">
        <v>125.91839</v>
      </c>
      <c r="P40">
        <v>144.634344</v>
      </c>
      <c r="Q40">
        <v>12.461842000000001</v>
      </c>
      <c r="R40">
        <v>29.059470000000001</v>
      </c>
      <c r="S40">
        <v>15.238158</v>
      </c>
      <c r="T40">
        <v>2.3514460000000001</v>
      </c>
      <c r="U40">
        <v>403.81991099999999</v>
      </c>
      <c r="V40">
        <v>13.802218999999999</v>
      </c>
      <c r="W40">
        <v>44.742632999999998</v>
      </c>
      <c r="X40">
        <v>143.00568999999999</v>
      </c>
      <c r="Y40">
        <v>0</v>
      </c>
      <c r="Z40">
        <v>6.2880070000000003</v>
      </c>
      <c r="AA40">
        <v>13.547798</v>
      </c>
      <c r="AB40">
        <v>15.589461</v>
      </c>
      <c r="AC40">
        <v>0</v>
      </c>
      <c r="AD40">
        <v>0</v>
      </c>
      <c r="AE40">
        <v>19.020948000000001</v>
      </c>
      <c r="AF40">
        <v>8.893262</v>
      </c>
      <c r="AG40">
        <v>50.018247000000002</v>
      </c>
      <c r="AH40">
        <v>21.490749000000001</v>
      </c>
      <c r="AI40">
        <v>0</v>
      </c>
      <c r="AJ40">
        <v>0</v>
      </c>
      <c r="AK40">
        <v>67.182461000000004</v>
      </c>
      <c r="AL40">
        <v>12.325683</v>
      </c>
      <c r="AM40">
        <v>18.129435000000001</v>
      </c>
      <c r="AN40">
        <v>0.73095100000000002</v>
      </c>
      <c r="AO40">
        <v>0</v>
      </c>
      <c r="AP40">
        <v>0</v>
      </c>
      <c r="AQ40">
        <v>0</v>
      </c>
      <c r="AR40">
        <v>33.002203000000002</v>
      </c>
      <c r="AS40">
        <v>36.537827</v>
      </c>
      <c r="AT40">
        <v>19.286000000000001</v>
      </c>
      <c r="AU40">
        <v>0</v>
      </c>
      <c r="AV40">
        <v>0</v>
      </c>
      <c r="AW40">
        <v>0</v>
      </c>
      <c r="AX40">
        <v>0</v>
      </c>
      <c r="AY40">
        <v>5.2975839999999996</v>
      </c>
      <c r="AZ40">
        <v>0</v>
      </c>
      <c r="BA40">
        <v>0.83165100000000003</v>
      </c>
      <c r="BB40">
        <v>4.1048210000000003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2027.5864700000004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365.36613399999999</v>
      </c>
      <c r="L41">
        <v>241.348186</v>
      </c>
      <c r="M41">
        <v>93.591046000000006</v>
      </c>
      <c r="N41">
        <v>59.969912999999998</v>
      </c>
      <c r="O41">
        <v>125.91839</v>
      </c>
      <c r="P41">
        <v>144.634344</v>
      </c>
      <c r="Q41">
        <v>12.461842000000001</v>
      </c>
      <c r="R41">
        <v>29.059470000000001</v>
      </c>
      <c r="S41">
        <v>15.238158</v>
      </c>
      <c r="T41">
        <v>2.3514460000000001</v>
      </c>
      <c r="U41">
        <v>403.81991099999999</v>
      </c>
      <c r="V41">
        <v>13.802218999999999</v>
      </c>
      <c r="W41">
        <v>44.742632999999998</v>
      </c>
      <c r="X41">
        <v>143.00568999999999</v>
      </c>
      <c r="Y41">
        <v>0</v>
      </c>
      <c r="Z41">
        <v>6.2880070000000003</v>
      </c>
      <c r="AA41">
        <v>0</v>
      </c>
      <c r="AB41">
        <v>15.589461</v>
      </c>
      <c r="AC41">
        <v>0</v>
      </c>
      <c r="AD41">
        <v>0</v>
      </c>
      <c r="AE41">
        <v>19.020948000000001</v>
      </c>
      <c r="AF41">
        <v>8.893262</v>
      </c>
      <c r="AG41">
        <v>50.018247000000002</v>
      </c>
      <c r="AH41">
        <v>21.490749000000001</v>
      </c>
      <c r="AI41">
        <v>0</v>
      </c>
      <c r="AJ41">
        <v>0</v>
      </c>
      <c r="AK41">
        <v>67.182461000000004</v>
      </c>
      <c r="AL41">
        <v>12.325683</v>
      </c>
      <c r="AM41">
        <v>18.129435000000001</v>
      </c>
      <c r="AN41">
        <v>0.73095100000000002</v>
      </c>
      <c r="AO41">
        <v>0</v>
      </c>
      <c r="AP41">
        <v>0</v>
      </c>
      <c r="AQ41">
        <v>0</v>
      </c>
      <c r="AR41">
        <v>33.002203000000002</v>
      </c>
      <c r="AS41">
        <v>36.537827</v>
      </c>
      <c r="AT41">
        <v>19.286000000000001</v>
      </c>
      <c r="AU41">
        <v>0</v>
      </c>
      <c r="AV41">
        <v>0</v>
      </c>
      <c r="AW41">
        <v>0</v>
      </c>
      <c r="AX41">
        <v>0</v>
      </c>
      <c r="AY41">
        <v>5.2975839999999996</v>
      </c>
      <c r="AZ41">
        <v>0</v>
      </c>
      <c r="BA41">
        <v>0.83165100000000003</v>
      </c>
      <c r="BB41">
        <v>4.1048210000000003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2014.0386720000004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365.36613399999999</v>
      </c>
      <c r="L42">
        <v>241.348186</v>
      </c>
      <c r="M42">
        <v>93.591046000000006</v>
      </c>
      <c r="N42">
        <v>59.969912999999998</v>
      </c>
      <c r="O42">
        <v>125.91839</v>
      </c>
      <c r="P42">
        <v>144.634344</v>
      </c>
      <c r="Q42">
        <v>12.461842000000001</v>
      </c>
      <c r="R42">
        <v>29.059470000000001</v>
      </c>
      <c r="S42">
        <v>15.238158</v>
      </c>
      <c r="T42">
        <v>2.3514460000000001</v>
      </c>
      <c r="U42">
        <v>403.81991099999999</v>
      </c>
      <c r="V42">
        <v>13.802218999999999</v>
      </c>
      <c r="W42">
        <v>44.742632999999998</v>
      </c>
      <c r="X42">
        <v>143.00568999999999</v>
      </c>
      <c r="Y42">
        <v>0</v>
      </c>
      <c r="Z42">
        <v>6.2880070000000003</v>
      </c>
      <c r="AA42">
        <v>0</v>
      </c>
      <c r="AB42">
        <v>15.589461</v>
      </c>
      <c r="AC42">
        <v>0</v>
      </c>
      <c r="AD42">
        <v>0</v>
      </c>
      <c r="AE42">
        <v>19.020948000000001</v>
      </c>
      <c r="AF42">
        <v>8.893262</v>
      </c>
      <c r="AG42">
        <v>50.018247000000002</v>
      </c>
      <c r="AH42">
        <v>21.490749000000001</v>
      </c>
      <c r="AI42">
        <v>0</v>
      </c>
      <c r="AJ42">
        <v>0</v>
      </c>
      <c r="AK42">
        <v>67.182461000000004</v>
      </c>
      <c r="AL42">
        <v>12.325683</v>
      </c>
      <c r="AM42">
        <v>18.129435000000001</v>
      </c>
      <c r="AN42">
        <v>0.73095100000000002</v>
      </c>
      <c r="AO42">
        <v>0</v>
      </c>
      <c r="AP42">
        <v>0</v>
      </c>
      <c r="AQ42">
        <v>0</v>
      </c>
      <c r="AR42">
        <v>33.002203000000002</v>
      </c>
      <c r="AS42">
        <v>36.537827</v>
      </c>
      <c r="AT42">
        <v>19.286000000000001</v>
      </c>
      <c r="AU42">
        <v>0</v>
      </c>
      <c r="AV42">
        <v>0</v>
      </c>
      <c r="AW42">
        <v>0</v>
      </c>
      <c r="AX42">
        <v>0</v>
      </c>
      <c r="AY42">
        <v>5.2975839999999996</v>
      </c>
      <c r="AZ42">
        <v>0</v>
      </c>
      <c r="BA42">
        <v>0.83165100000000003</v>
      </c>
      <c r="BB42">
        <v>4.1048210000000003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2014.0386720000004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365.36613399999999</v>
      </c>
      <c r="L43">
        <v>241.348186</v>
      </c>
      <c r="M43">
        <v>93.591046000000006</v>
      </c>
      <c r="N43">
        <v>59.969912999999998</v>
      </c>
      <c r="O43">
        <v>125.91839</v>
      </c>
      <c r="P43">
        <v>144.634344</v>
      </c>
      <c r="Q43">
        <v>12.461842000000001</v>
      </c>
      <c r="R43">
        <v>29.059470000000001</v>
      </c>
      <c r="S43">
        <v>15.238158</v>
      </c>
      <c r="T43">
        <v>2.3514460000000001</v>
      </c>
      <c r="U43">
        <v>403.81991099999999</v>
      </c>
      <c r="V43">
        <v>13.802218999999999</v>
      </c>
      <c r="W43">
        <v>44.742632999999998</v>
      </c>
      <c r="X43">
        <v>143.00568999999999</v>
      </c>
      <c r="Y43">
        <v>0</v>
      </c>
      <c r="Z43">
        <v>6.2880070000000003</v>
      </c>
      <c r="AA43">
        <v>0</v>
      </c>
      <c r="AB43">
        <v>0</v>
      </c>
      <c r="AC43">
        <v>0</v>
      </c>
      <c r="AD43">
        <v>0</v>
      </c>
      <c r="AE43">
        <v>19.020948000000001</v>
      </c>
      <c r="AF43">
        <v>8.893262</v>
      </c>
      <c r="AG43">
        <v>50.018247000000002</v>
      </c>
      <c r="AH43">
        <v>21.490749000000001</v>
      </c>
      <c r="AI43">
        <v>0</v>
      </c>
      <c r="AJ43">
        <v>0</v>
      </c>
      <c r="AK43">
        <v>67.182461000000004</v>
      </c>
      <c r="AL43">
        <v>24.651364999999998</v>
      </c>
      <c r="AM43">
        <v>9.1748150000000006</v>
      </c>
      <c r="AN43">
        <v>0.73095100000000002</v>
      </c>
      <c r="AO43">
        <v>0</v>
      </c>
      <c r="AP43">
        <v>0</v>
      </c>
      <c r="AQ43">
        <v>0</v>
      </c>
      <c r="AR43">
        <v>30.873028999999999</v>
      </c>
      <c r="AS43">
        <v>36.537827</v>
      </c>
      <c r="AT43">
        <v>19.286000000000001</v>
      </c>
      <c r="AU43">
        <v>0</v>
      </c>
      <c r="AV43">
        <v>0</v>
      </c>
      <c r="AW43">
        <v>0</v>
      </c>
      <c r="AX43">
        <v>0</v>
      </c>
      <c r="AY43">
        <v>5.2975839999999996</v>
      </c>
      <c r="AZ43">
        <v>0</v>
      </c>
      <c r="BA43">
        <v>0.83165100000000003</v>
      </c>
      <c r="BB43">
        <v>4.1048210000000003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1999.6910990000003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365.36613399999999</v>
      </c>
      <c r="L44">
        <v>241.348186</v>
      </c>
      <c r="M44">
        <v>93.591046000000006</v>
      </c>
      <c r="N44">
        <v>59.969912999999998</v>
      </c>
      <c r="O44">
        <v>125.91839</v>
      </c>
      <c r="P44">
        <v>144.634344</v>
      </c>
      <c r="Q44">
        <v>12.461842000000001</v>
      </c>
      <c r="R44">
        <v>29.059470000000001</v>
      </c>
      <c r="S44">
        <v>15.238158</v>
      </c>
      <c r="T44">
        <v>2.3514460000000001</v>
      </c>
      <c r="U44">
        <v>403.81991099999999</v>
      </c>
      <c r="V44">
        <v>16.098603000000001</v>
      </c>
      <c r="W44">
        <v>44.742632999999998</v>
      </c>
      <c r="X44">
        <v>143.00568999999999</v>
      </c>
      <c r="Y44">
        <v>0</v>
      </c>
      <c r="Z44">
        <v>6.2880070000000003</v>
      </c>
      <c r="AA44">
        <v>0</v>
      </c>
      <c r="AB44">
        <v>0</v>
      </c>
      <c r="AC44">
        <v>0</v>
      </c>
      <c r="AD44">
        <v>0</v>
      </c>
      <c r="AE44">
        <v>19.020948000000001</v>
      </c>
      <c r="AF44">
        <v>8.893262</v>
      </c>
      <c r="AG44">
        <v>50.018247000000002</v>
      </c>
      <c r="AH44">
        <v>21.490749000000001</v>
      </c>
      <c r="AI44">
        <v>0</v>
      </c>
      <c r="AJ44">
        <v>0</v>
      </c>
      <c r="AK44">
        <v>67.182461000000004</v>
      </c>
      <c r="AL44">
        <v>76.542489000000003</v>
      </c>
      <c r="AM44">
        <v>9.1748150000000006</v>
      </c>
      <c r="AN44">
        <v>0.73095100000000002</v>
      </c>
      <c r="AO44">
        <v>0</v>
      </c>
      <c r="AP44">
        <v>0</v>
      </c>
      <c r="AQ44">
        <v>0</v>
      </c>
      <c r="AR44">
        <v>30.873028999999999</v>
      </c>
      <c r="AS44">
        <v>36.537827</v>
      </c>
      <c r="AT44">
        <v>19.286000000000001</v>
      </c>
      <c r="AU44">
        <v>0</v>
      </c>
      <c r="AV44">
        <v>0</v>
      </c>
      <c r="AW44">
        <v>0</v>
      </c>
      <c r="AX44">
        <v>0</v>
      </c>
      <c r="AY44">
        <v>5.2975839999999996</v>
      </c>
      <c r="AZ44">
        <v>0</v>
      </c>
      <c r="BA44">
        <v>0.83165100000000003</v>
      </c>
      <c r="BB44">
        <v>4.1048210000000003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2053.8786070000006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365.36613399999999</v>
      </c>
      <c r="L45">
        <v>241.348186</v>
      </c>
      <c r="M45">
        <v>93.591046000000006</v>
      </c>
      <c r="N45">
        <v>59.969912999999998</v>
      </c>
      <c r="O45">
        <v>125.91839</v>
      </c>
      <c r="P45">
        <v>144.634344</v>
      </c>
      <c r="Q45">
        <v>12.461842000000001</v>
      </c>
      <c r="R45">
        <v>29.904679000000002</v>
      </c>
      <c r="S45">
        <v>15.238158</v>
      </c>
      <c r="T45">
        <v>2.3514460000000001</v>
      </c>
      <c r="U45">
        <v>403.81991099999999</v>
      </c>
      <c r="V45">
        <v>13.790839999999999</v>
      </c>
      <c r="W45">
        <v>44.742632999999998</v>
      </c>
      <c r="X45">
        <v>143.00568999999999</v>
      </c>
      <c r="Y45">
        <v>0</v>
      </c>
      <c r="Z45">
        <v>6.2880070000000003</v>
      </c>
      <c r="AA45">
        <v>0</v>
      </c>
      <c r="AB45">
        <v>0</v>
      </c>
      <c r="AC45">
        <v>0</v>
      </c>
      <c r="AD45">
        <v>0</v>
      </c>
      <c r="AE45">
        <v>19.020948000000001</v>
      </c>
      <c r="AF45">
        <v>8.893262</v>
      </c>
      <c r="AG45">
        <v>50.018247000000002</v>
      </c>
      <c r="AH45">
        <v>21.490749000000001</v>
      </c>
      <c r="AI45">
        <v>0</v>
      </c>
      <c r="AJ45">
        <v>0</v>
      </c>
      <c r="AK45">
        <v>67.182461000000004</v>
      </c>
      <c r="AL45">
        <v>76.542489000000003</v>
      </c>
      <c r="AM45">
        <v>9.1748150000000006</v>
      </c>
      <c r="AN45">
        <v>0.73095100000000002</v>
      </c>
      <c r="AO45">
        <v>0</v>
      </c>
      <c r="AP45">
        <v>0</v>
      </c>
      <c r="AQ45">
        <v>0</v>
      </c>
      <c r="AR45">
        <v>30.873028999999999</v>
      </c>
      <c r="AS45">
        <v>36.537827</v>
      </c>
      <c r="AT45">
        <v>17.110976999999998</v>
      </c>
      <c r="AU45">
        <v>0</v>
      </c>
      <c r="AV45">
        <v>0</v>
      </c>
      <c r="AW45">
        <v>0</v>
      </c>
      <c r="AX45">
        <v>0</v>
      </c>
      <c r="AY45">
        <v>5.2975839999999996</v>
      </c>
      <c r="AZ45">
        <v>0</v>
      </c>
      <c r="BA45">
        <v>0.83165100000000003</v>
      </c>
      <c r="BB45">
        <v>4.1048210000000003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2050.2410300000006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365.36613399999999</v>
      </c>
      <c r="L46">
        <v>241.348186</v>
      </c>
      <c r="M46">
        <v>93.591046000000006</v>
      </c>
      <c r="N46">
        <v>59.969912999999998</v>
      </c>
      <c r="O46">
        <v>125.91839</v>
      </c>
      <c r="P46">
        <v>144.634344</v>
      </c>
      <c r="Q46">
        <v>12.461842000000001</v>
      </c>
      <c r="R46">
        <v>29.904679000000002</v>
      </c>
      <c r="S46">
        <v>15.238158</v>
      </c>
      <c r="T46">
        <v>2.3514460000000001</v>
      </c>
      <c r="U46">
        <v>403.81991099999999</v>
      </c>
      <c r="V46">
        <v>13.790839999999999</v>
      </c>
      <c r="W46">
        <v>44.742632999999998</v>
      </c>
      <c r="X46">
        <v>143.00568999999999</v>
      </c>
      <c r="Y46">
        <v>0</v>
      </c>
      <c r="Z46">
        <v>6.2880070000000003</v>
      </c>
      <c r="AA46">
        <v>0</v>
      </c>
      <c r="AB46">
        <v>0</v>
      </c>
      <c r="AC46">
        <v>0</v>
      </c>
      <c r="AD46">
        <v>0</v>
      </c>
      <c r="AE46">
        <v>19.020948000000001</v>
      </c>
      <c r="AF46">
        <v>8.893262</v>
      </c>
      <c r="AG46">
        <v>50.018247000000002</v>
      </c>
      <c r="AH46">
        <v>21.490749000000001</v>
      </c>
      <c r="AI46">
        <v>0</v>
      </c>
      <c r="AJ46">
        <v>0</v>
      </c>
      <c r="AK46">
        <v>67.182461000000004</v>
      </c>
      <c r="AL46">
        <v>76.542489000000003</v>
      </c>
      <c r="AM46">
        <v>9.1748150000000006</v>
      </c>
      <c r="AN46">
        <v>0.73095100000000002</v>
      </c>
      <c r="AO46">
        <v>0</v>
      </c>
      <c r="AP46">
        <v>0</v>
      </c>
      <c r="AQ46">
        <v>0</v>
      </c>
      <c r="AR46">
        <v>30.873028999999999</v>
      </c>
      <c r="AS46">
        <v>36.537827</v>
      </c>
      <c r="AT46">
        <v>17.050975000000001</v>
      </c>
      <c r="AU46">
        <v>0</v>
      </c>
      <c r="AV46">
        <v>0</v>
      </c>
      <c r="AW46">
        <v>0</v>
      </c>
      <c r="AX46">
        <v>0</v>
      </c>
      <c r="AY46">
        <v>5.2975839999999996</v>
      </c>
      <c r="AZ46">
        <v>0</v>
      </c>
      <c r="BA46">
        <v>0.83165100000000003</v>
      </c>
      <c r="BB46">
        <v>4.1048210000000003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2050.1810280000004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365.36613399999999</v>
      </c>
      <c r="L47">
        <v>241.348186</v>
      </c>
      <c r="M47">
        <v>93.591046000000006</v>
      </c>
      <c r="N47">
        <v>59.969912999999998</v>
      </c>
      <c r="O47">
        <v>125.91839</v>
      </c>
      <c r="P47">
        <v>144.634344</v>
      </c>
      <c r="Q47">
        <v>12.461842000000001</v>
      </c>
      <c r="R47">
        <v>29.904679000000002</v>
      </c>
      <c r="S47">
        <v>15.238158</v>
      </c>
      <c r="T47">
        <v>2.3514460000000001</v>
      </c>
      <c r="U47">
        <v>403.81991099999999</v>
      </c>
      <c r="V47">
        <v>13.790839999999999</v>
      </c>
      <c r="W47">
        <v>44.742632999999998</v>
      </c>
      <c r="X47">
        <v>143.00568999999999</v>
      </c>
      <c r="Y47">
        <v>0</v>
      </c>
      <c r="Z47">
        <v>6.2880070000000003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8.893262</v>
      </c>
      <c r="AG47">
        <v>50.018247000000002</v>
      </c>
      <c r="AH47">
        <v>21.490749000000001</v>
      </c>
      <c r="AI47">
        <v>0</v>
      </c>
      <c r="AJ47">
        <v>0</v>
      </c>
      <c r="AK47">
        <v>67.182461000000004</v>
      </c>
      <c r="AL47">
        <v>24.651364999999998</v>
      </c>
      <c r="AM47">
        <v>9.1748150000000006</v>
      </c>
      <c r="AN47">
        <v>0.73095100000000002</v>
      </c>
      <c r="AO47">
        <v>0</v>
      </c>
      <c r="AP47">
        <v>0</v>
      </c>
      <c r="AQ47">
        <v>0</v>
      </c>
      <c r="AR47">
        <v>30.873028999999999</v>
      </c>
      <c r="AS47">
        <v>36.537827</v>
      </c>
      <c r="AT47">
        <v>19.286000000000001</v>
      </c>
      <c r="AU47">
        <v>0</v>
      </c>
      <c r="AV47">
        <v>0</v>
      </c>
      <c r="AW47">
        <v>0</v>
      </c>
      <c r="AX47">
        <v>0</v>
      </c>
      <c r="AY47">
        <v>5.2975839999999996</v>
      </c>
      <c r="AZ47">
        <v>0</v>
      </c>
      <c r="BA47">
        <v>0.83165100000000003</v>
      </c>
      <c r="BB47">
        <v>4.1048210000000003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1981.5039810000003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365.36613399999999</v>
      </c>
      <c r="L48">
        <v>241.348186</v>
      </c>
      <c r="M48">
        <v>93.591046000000006</v>
      </c>
      <c r="N48">
        <v>59.969912999999998</v>
      </c>
      <c r="O48">
        <v>125.91839</v>
      </c>
      <c r="P48">
        <v>144.634344</v>
      </c>
      <c r="Q48">
        <v>12.461842000000001</v>
      </c>
      <c r="R48">
        <v>29.904679000000002</v>
      </c>
      <c r="S48">
        <v>15.238158</v>
      </c>
      <c r="T48">
        <v>2.3514460000000001</v>
      </c>
      <c r="U48">
        <v>403.81991099999999</v>
      </c>
      <c r="V48">
        <v>13.790839999999999</v>
      </c>
      <c r="W48">
        <v>44.742632999999998</v>
      </c>
      <c r="X48">
        <v>143.00568999999999</v>
      </c>
      <c r="Y48">
        <v>0</v>
      </c>
      <c r="Z48">
        <v>6.2880070000000003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8.893262</v>
      </c>
      <c r="AG48">
        <v>50.018247000000002</v>
      </c>
      <c r="AH48">
        <v>21.490749000000001</v>
      </c>
      <c r="AI48">
        <v>0</v>
      </c>
      <c r="AJ48">
        <v>0</v>
      </c>
      <c r="AK48">
        <v>67.182461000000004</v>
      </c>
      <c r="AL48">
        <v>12.325683</v>
      </c>
      <c r="AM48">
        <v>9.1748150000000006</v>
      </c>
      <c r="AN48">
        <v>0.73095100000000002</v>
      </c>
      <c r="AO48">
        <v>0</v>
      </c>
      <c r="AP48">
        <v>0</v>
      </c>
      <c r="AQ48">
        <v>0</v>
      </c>
      <c r="AR48">
        <v>30.873028999999999</v>
      </c>
      <c r="AS48">
        <v>36.537827</v>
      </c>
      <c r="AT48">
        <v>18.924824999999998</v>
      </c>
      <c r="AU48">
        <v>0</v>
      </c>
      <c r="AV48">
        <v>0</v>
      </c>
      <c r="AW48">
        <v>0</v>
      </c>
      <c r="AX48">
        <v>0</v>
      </c>
      <c r="AY48">
        <v>5.2975839999999996</v>
      </c>
      <c r="AZ48">
        <v>0</v>
      </c>
      <c r="BA48">
        <v>0.83165100000000003</v>
      </c>
      <c r="BB48">
        <v>4.1048210000000003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1968.8171240000004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365.36613399999999</v>
      </c>
      <c r="L49">
        <v>241.348186</v>
      </c>
      <c r="M49">
        <v>93.591046000000006</v>
      </c>
      <c r="N49">
        <v>59.969912999999998</v>
      </c>
      <c r="O49">
        <v>125.91839</v>
      </c>
      <c r="P49">
        <v>144.634344</v>
      </c>
      <c r="Q49">
        <v>12.461842000000001</v>
      </c>
      <c r="R49">
        <v>29.904679000000002</v>
      </c>
      <c r="S49">
        <v>15.238158</v>
      </c>
      <c r="T49">
        <v>2.3514460000000001</v>
      </c>
      <c r="U49">
        <v>403.81991099999999</v>
      </c>
      <c r="V49">
        <v>13.790839999999999</v>
      </c>
      <c r="W49">
        <v>39.164465999999997</v>
      </c>
      <c r="X49">
        <v>126.932545</v>
      </c>
      <c r="Y49">
        <v>0</v>
      </c>
      <c r="Z49">
        <v>6.2880070000000003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8.893262</v>
      </c>
      <c r="AG49">
        <v>50.018247000000002</v>
      </c>
      <c r="AH49">
        <v>21.490749000000001</v>
      </c>
      <c r="AI49">
        <v>0</v>
      </c>
      <c r="AJ49">
        <v>0</v>
      </c>
      <c r="AK49">
        <v>67.182461000000004</v>
      </c>
      <c r="AL49">
        <v>12.325683</v>
      </c>
      <c r="AM49">
        <v>0</v>
      </c>
      <c r="AN49">
        <v>0.73095100000000002</v>
      </c>
      <c r="AO49">
        <v>0</v>
      </c>
      <c r="AP49">
        <v>0</v>
      </c>
      <c r="AQ49">
        <v>0</v>
      </c>
      <c r="AR49">
        <v>30.873028999999999</v>
      </c>
      <c r="AS49">
        <v>36.537827</v>
      </c>
      <c r="AT49">
        <v>19.286000000000001</v>
      </c>
      <c r="AU49">
        <v>0</v>
      </c>
      <c r="AV49">
        <v>0</v>
      </c>
      <c r="AW49">
        <v>0</v>
      </c>
      <c r="AX49">
        <v>0</v>
      </c>
      <c r="AY49">
        <v>5.2975839999999996</v>
      </c>
      <c r="AZ49">
        <v>0</v>
      </c>
      <c r="BA49">
        <v>0.83165100000000003</v>
      </c>
      <c r="BB49">
        <v>4.1048210000000003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1938.3521720000003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365.36613399999999</v>
      </c>
      <c r="L50">
        <v>241.348186</v>
      </c>
      <c r="M50">
        <v>93.591046000000006</v>
      </c>
      <c r="N50">
        <v>59.969912999999998</v>
      </c>
      <c r="O50">
        <v>125.91839</v>
      </c>
      <c r="P50">
        <v>144.634344</v>
      </c>
      <c r="Q50">
        <v>12.461842000000001</v>
      </c>
      <c r="R50">
        <v>29.904679000000002</v>
      </c>
      <c r="S50">
        <v>15.238158</v>
      </c>
      <c r="T50">
        <v>2.3514460000000001</v>
      </c>
      <c r="U50">
        <v>403.81991099999999</v>
      </c>
      <c r="V50">
        <v>13.790839999999999</v>
      </c>
      <c r="W50">
        <v>39.164465999999997</v>
      </c>
      <c r="X50">
        <v>126.932545</v>
      </c>
      <c r="Y50">
        <v>0</v>
      </c>
      <c r="Z50">
        <v>6.2880070000000003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8.893262</v>
      </c>
      <c r="AG50">
        <v>50.018247000000002</v>
      </c>
      <c r="AH50">
        <v>21.490749000000001</v>
      </c>
      <c r="AI50">
        <v>0</v>
      </c>
      <c r="AJ50">
        <v>0</v>
      </c>
      <c r="AK50">
        <v>67.182461000000004</v>
      </c>
      <c r="AL50">
        <v>12.325683</v>
      </c>
      <c r="AM50">
        <v>0</v>
      </c>
      <c r="AN50">
        <v>0.73095100000000002</v>
      </c>
      <c r="AO50">
        <v>0</v>
      </c>
      <c r="AP50">
        <v>0</v>
      </c>
      <c r="AQ50">
        <v>0</v>
      </c>
      <c r="AR50">
        <v>30.873028999999999</v>
      </c>
      <c r="AS50">
        <v>36.537827</v>
      </c>
      <c r="AT50">
        <v>19.286000000000001</v>
      </c>
      <c r="AU50">
        <v>0</v>
      </c>
      <c r="AV50">
        <v>0</v>
      </c>
      <c r="AW50">
        <v>0</v>
      </c>
      <c r="AX50">
        <v>0</v>
      </c>
      <c r="AY50">
        <v>5.2975839999999996</v>
      </c>
      <c r="AZ50">
        <v>0</v>
      </c>
      <c r="BA50">
        <v>0.83165100000000003</v>
      </c>
      <c r="BB50">
        <v>4.1048210000000003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1938.3521720000003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365.36613399999999</v>
      </c>
      <c r="L51">
        <v>241.348186</v>
      </c>
      <c r="M51">
        <v>93.591046000000006</v>
      </c>
      <c r="N51">
        <v>59.969912999999998</v>
      </c>
      <c r="O51">
        <v>125.91839</v>
      </c>
      <c r="P51">
        <v>144.634344</v>
      </c>
      <c r="Q51">
        <v>12.461842000000001</v>
      </c>
      <c r="R51">
        <v>29.904679000000002</v>
      </c>
      <c r="S51">
        <v>15.238158</v>
      </c>
      <c r="T51">
        <v>2.3514460000000001</v>
      </c>
      <c r="U51">
        <v>403.81991099999999</v>
      </c>
      <c r="V51">
        <v>13.790839999999999</v>
      </c>
      <c r="W51">
        <v>39.164465999999997</v>
      </c>
      <c r="X51">
        <v>126.932545</v>
      </c>
      <c r="Y51">
        <v>0</v>
      </c>
      <c r="Z51">
        <v>12.576015</v>
      </c>
      <c r="AA51">
        <v>0</v>
      </c>
      <c r="AB51">
        <v>0</v>
      </c>
      <c r="AC51">
        <v>0</v>
      </c>
      <c r="AD51">
        <v>0</v>
      </c>
      <c r="AE51">
        <v>19.020948000000001</v>
      </c>
      <c r="AF51">
        <v>8.893262</v>
      </c>
      <c r="AG51">
        <v>50.018247000000002</v>
      </c>
      <c r="AH51">
        <v>21.490749000000001</v>
      </c>
      <c r="AI51">
        <v>0</v>
      </c>
      <c r="AJ51">
        <v>0</v>
      </c>
      <c r="AK51">
        <v>67.182461000000004</v>
      </c>
      <c r="AL51">
        <v>12.325683</v>
      </c>
      <c r="AM51">
        <v>0</v>
      </c>
      <c r="AN51">
        <v>0.73095100000000002</v>
      </c>
      <c r="AO51">
        <v>0</v>
      </c>
      <c r="AP51">
        <v>0</v>
      </c>
      <c r="AQ51">
        <v>0</v>
      </c>
      <c r="AR51">
        <v>30.873028999999999</v>
      </c>
      <c r="AS51">
        <v>36.537827</v>
      </c>
      <c r="AT51">
        <v>19.286000000000001</v>
      </c>
      <c r="AU51">
        <v>0</v>
      </c>
      <c r="AV51">
        <v>0</v>
      </c>
      <c r="AW51">
        <v>0</v>
      </c>
      <c r="AX51">
        <v>0</v>
      </c>
      <c r="AY51">
        <v>5.2975839999999996</v>
      </c>
      <c r="AZ51">
        <v>0</v>
      </c>
      <c r="BA51">
        <v>0.83165100000000003</v>
      </c>
      <c r="BB51">
        <v>4.1048210000000003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1963.6611280000004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365.36613399999999</v>
      </c>
      <c r="L52">
        <v>241.348186</v>
      </c>
      <c r="M52">
        <v>93.591046000000006</v>
      </c>
      <c r="N52">
        <v>59.969912999999998</v>
      </c>
      <c r="O52">
        <v>125.91839</v>
      </c>
      <c r="P52">
        <v>144.634344</v>
      </c>
      <c r="Q52">
        <v>12.461842000000001</v>
      </c>
      <c r="R52">
        <v>29.904679000000002</v>
      </c>
      <c r="S52">
        <v>15.238158</v>
      </c>
      <c r="T52">
        <v>2.3514460000000001</v>
      </c>
      <c r="U52">
        <v>403.81991099999999</v>
      </c>
      <c r="V52">
        <v>13.790839999999999</v>
      </c>
      <c r="W52">
        <v>39.164465999999997</v>
      </c>
      <c r="X52">
        <v>126.932545</v>
      </c>
      <c r="Y52">
        <v>0</v>
      </c>
      <c r="Z52">
        <v>12.576015</v>
      </c>
      <c r="AA52">
        <v>0</v>
      </c>
      <c r="AB52">
        <v>0</v>
      </c>
      <c r="AC52">
        <v>0</v>
      </c>
      <c r="AD52">
        <v>0</v>
      </c>
      <c r="AE52">
        <v>19.020948000000001</v>
      </c>
      <c r="AF52">
        <v>8.893262</v>
      </c>
      <c r="AG52">
        <v>50.018247000000002</v>
      </c>
      <c r="AH52">
        <v>21.490749000000001</v>
      </c>
      <c r="AI52">
        <v>0</v>
      </c>
      <c r="AJ52">
        <v>0</v>
      </c>
      <c r="AK52">
        <v>67.182461000000004</v>
      </c>
      <c r="AL52">
        <v>12.325683</v>
      </c>
      <c r="AM52">
        <v>0</v>
      </c>
      <c r="AN52">
        <v>0.73095100000000002</v>
      </c>
      <c r="AO52">
        <v>0</v>
      </c>
      <c r="AP52">
        <v>0</v>
      </c>
      <c r="AQ52">
        <v>0</v>
      </c>
      <c r="AR52">
        <v>30.873028999999999</v>
      </c>
      <c r="AS52">
        <v>36.537827</v>
      </c>
      <c r="AT52">
        <v>19.286000000000001</v>
      </c>
      <c r="AU52">
        <v>0</v>
      </c>
      <c r="AV52">
        <v>0</v>
      </c>
      <c r="AW52">
        <v>0</v>
      </c>
      <c r="AX52">
        <v>0</v>
      </c>
      <c r="AY52">
        <v>5.2975839999999996</v>
      </c>
      <c r="AZ52">
        <v>0</v>
      </c>
      <c r="BA52">
        <v>0.83165100000000003</v>
      </c>
      <c r="BB52">
        <v>4.1048210000000003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1963.6611280000004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365.36613399999999</v>
      </c>
      <c r="L53">
        <v>241.348186</v>
      </c>
      <c r="M53">
        <v>93.591046000000006</v>
      </c>
      <c r="N53">
        <v>59.969912999999998</v>
      </c>
      <c r="O53">
        <v>125.91839</v>
      </c>
      <c r="P53">
        <v>144.634344</v>
      </c>
      <c r="Q53">
        <v>12.461842000000001</v>
      </c>
      <c r="R53">
        <v>29.904679000000002</v>
      </c>
      <c r="S53">
        <v>15.238158</v>
      </c>
      <c r="T53">
        <v>2.3514460000000001</v>
      </c>
      <c r="U53">
        <v>403.81991099999999</v>
      </c>
      <c r="V53">
        <v>13.790839999999999</v>
      </c>
      <c r="W53">
        <v>39.164465999999997</v>
      </c>
      <c r="X53">
        <v>126.932545</v>
      </c>
      <c r="Y53">
        <v>0</v>
      </c>
      <c r="Z53">
        <v>12.576015</v>
      </c>
      <c r="AA53">
        <v>0</v>
      </c>
      <c r="AB53">
        <v>0</v>
      </c>
      <c r="AC53">
        <v>0</v>
      </c>
      <c r="AD53">
        <v>0</v>
      </c>
      <c r="AE53">
        <v>19.020948000000001</v>
      </c>
      <c r="AF53">
        <v>8.893262</v>
      </c>
      <c r="AG53">
        <v>50.018247000000002</v>
      </c>
      <c r="AH53">
        <v>0</v>
      </c>
      <c r="AI53">
        <v>0</v>
      </c>
      <c r="AJ53">
        <v>0</v>
      </c>
      <c r="AK53">
        <v>67.182461000000004</v>
      </c>
      <c r="AL53">
        <v>12.325683</v>
      </c>
      <c r="AM53">
        <v>0</v>
      </c>
      <c r="AN53">
        <v>0.73095100000000002</v>
      </c>
      <c r="AO53">
        <v>0</v>
      </c>
      <c r="AP53">
        <v>0</v>
      </c>
      <c r="AQ53">
        <v>0</v>
      </c>
      <c r="AR53">
        <v>30.873028999999999</v>
      </c>
      <c r="AS53">
        <v>36.537827</v>
      </c>
      <c r="AT53">
        <v>19.286000000000001</v>
      </c>
      <c r="AU53">
        <v>0</v>
      </c>
      <c r="AV53">
        <v>0</v>
      </c>
      <c r="AW53">
        <v>0</v>
      </c>
      <c r="AX53">
        <v>0</v>
      </c>
      <c r="AY53">
        <v>5.2975839999999996</v>
      </c>
      <c r="AZ53">
        <v>0</v>
      </c>
      <c r="BA53">
        <v>0</v>
      </c>
      <c r="BB53">
        <v>4.1048210000000003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1941.3387280000004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365.36613399999999</v>
      </c>
      <c r="L54">
        <v>241.348186</v>
      </c>
      <c r="M54">
        <v>93.591046000000006</v>
      </c>
      <c r="N54">
        <v>59.969912999999998</v>
      </c>
      <c r="O54">
        <v>125.91839</v>
      </c>
      <c r="P54">
        <v>144.634344</v>
      </c>
      <c r="Q54">
        <v>12.461842000000001</v>
      </c>
      <c r="R54">
        <v>29.904679000000002</v>
      </c>
      <c r="S54">
        <v>15.238158</v>
      </c>
      <c r="T54">
        <v>2.3514460000000001</v>
      </c>
      <c r="U54">
        <v>403.81991099999999</v>
      </c>
      <c r="V54">
        <v>13.423056000000001</v>
      </c>
      <c r="W54">
        <v>39.164465999999997</v>
      </c>
      <c r="X54">
        <v>126.932545</v>
      </c>
      <c r="Y54">
        <v>0</v>
      </c>
      <c r="Z54">
        <v>12.576015</v>
      </c>
      <c r="AA54">
        <v>0</v>
      </c>
      <c r="AB54">
        <v>0</v>
      </c>
      <c r="AC54">
        <v>0</v>
      </c>
      <c r="AD54">
        <v>0</v>
      </c>
      <c r="AE54">
        <v>19.020948000000001</v>
      </c>
      <c r="AF54">
        <v>8.893262</v>
      </c>
      <c r="AG54">
        <v>50.018247000000002</v>
      </c>
      <c r="AH54">
        <v>0</v>
      </c>
      <c r="AI54">
        <v>0</v>
      </c>
      <c r="AJ54">
        <v>0</v>
      </c>
      <c r="AK54">
        <v>67.182461000000004</v>
      </c>
      <c r="AL54">
        <v>12.325683</v>
      </c>
      <c r="AM54">
        <v>0</v>
      </c>
      <c r="AN54">
        <v>0.73095100000000002</v>
      </c>
      <c r="AO54">
        <v>0</v>
      </c>
      <c r="AP54">
        <v>0</v>
      </c>
      <c r="AQ54">
        <v>0</v>
      </c>
      <c r="AR54">
        <v>30.873028999999999</v>
      </c>
      <c r="AS54">
        <v>36.537827</v>
      </c>
      <c r="AT54">
        <v>19.286000000000001</v>
      </c>
      <c r="AU54">
        <v>0</v>
      </c>
      <c r="AV54">
        <v>0</v>
      </c>
      <c r="AW54">
        <v>0</v>
      </c>
      <c r="AX54">
        <v>0</v>
      </c>
      <c r="AY54">
        <v>5.2975839999999996</v>
      </c>
      <c r="AZ54">
        <v>0</v>
      </c>
      <c r="BA54">
        <v>0</v>
      </c>
      <c r="BB54">
        <v>4.1048210000000003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1940.9709440000004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365.36613399999999</v>
      </c>
      <c r="L55">
        <v>241.348186</v>
      </c>
      <c r="M55">
        <v>93.591046000000006</v>
      </c>
      <c r="N55">
        <v>59.969912999999998</v>
      </c>
      <c r="O55">
        <v>125.91839</v>
      </c>
      <c r="P55">
        <v>144.634344</v>
      </c>
      <c r="Q55">
        <v>12.461842000000001</v>
      </c>
      <c r="R55">
        <v>24.248190999999998</v>
      </c>
      <c r="S55">
        <v>15.238158</v>
      </c>
      <c r="T55">
        <v>2.3514460000000001</v>
      </c>
      <c r="U55">
        <v>403.81991099999999</v>
      </c>
      <c r="V55">
        <v>11.494456</v>
      </c>
      <c r="W55">
        <v>39.164465999999997</v>
      </c>
      <c r="X55">
        <v>126.932545</v>
      </c>
      <c r="Y55">
        <v>0</v>
      </c>
      <c r="Z55">
        <v>12.576015</v>
      </c>
      <c r="AA55">
        <v>0</v>
      </c>
      <c r="AB55">
        <v>0</v>
      </c>
      <c r="AC55">
        <v>0</v>
      </c>
      <c r="AD55">
        <v>0</v>
      </c>
      <c r="AE55">
        <v>19.020948000000001</v>
      </c>
      <c r="AF55">
        <v>8.893262</v>
      </c>
      <c r="AG55">
        <v>50.018247000000002</v>
      </c>
      <c r="AH55">
        <v>0</v>
      </c>
      <c r="AI55">
        <v>0</v>
      </c>
      <c r="AJ55">
        <v>0</v>
      </c>
      <c r="AK55">
        <v>67.182461000000004</v>
      </c>
      <c r="AL55">
        <v>12.325683</v>
      </c>
      <c r="AM55">
        <v>0</v>
      </c>
      <c r="AN55">
        <v>0.73095100000000002</v>
      </c>
      <c r="AO55">
        <v>0</v>
      </c>
      <c r="AP55">
        <v>0</v>
      </c>
      <c r="AQ55">
        <v>0</v>
      </c>
      <c r="AR55">
        <v>30.873028999999999</v>
      </c>
      <c r="AS55">
        <v>36.537827</v>
      </c>
      <c r="AT55">
        <v>19.286000000000001</v>
      </c>
      <c r="AU55">
        <v>0</v>
      </c>
      <c r="AV55">
        <v>0</v>
      </c>
      <c r="AW55">
        <v>0</v>
      </c>
      <c r="AX55">
        <v>0</v>
      </c>
      <c r="AY55">
        <v>5.2975839999999996</v>
      </c>
      <c r="AZ55">
        <v>0</v>
      </c>
      <c r="BA55">
        <v>0</v>
      </c>
      <c r="BB55">
        <v>4.1048210000000003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1933.3858560000001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365.36613399999999</v>
      </c>
      <c r="L56">
        <v>241.348186</v>
      </c>
      <c r="M56">
        <v>77.314341999999996</v>
      </c>
      <c r="N56">
        <v>59.969912999999998</v>
      </c>
      <c r="O56">
        <v>125.91839</v>
      </c>
      <c r="P56">
        <v>144.634344</v>
      </c>
      <c r="Q56">
        <v>12.461842000000001</v>
      </c>
      <c r="R56">
        <v>24.248190999999998</v>
      </c>
      <c r="S56">
        <v>15.238158</v>
      </c>
      <c r="T56">
        <v>2.3514460000000001</v>
      </c>
      <c r="U56">
        <v>403.81991099999999</v>
      </c>
      <c r="V56">
        <v>11.494456</v>
      </c>
      <c r="W56">
        <v>39.164465999999997</v>
      </c>
      <c r="X56">
        <v>126.932545</v>
      </c>
      <c r="Y56">
        <v>0</v>
      </c>
      <c r="Z56">
        <v>12.576015</v>
      </c>
      <c r="AA56">
        <v>0</v>
      </c>
      <c r="AB56">
        <v>0</v>
      </c>
      <c r="AC56">
        <v>0</v>
      </c>
      <c r="AD56">
        <v>0</v>
      </c>
      <c r="AE56">
        <v>19.020948000000001</v>
      </c>
      <c r="AF56">
        <v>8.893262</v>
      </c>
      <c r="AG56">
        <v>50.018247000000002</v>
      </c>
      <c r="AH56">
        <v>0</v>
      </c>
      <c r="AI56">
        <v>0</v>
      </c>
      <c r="AJ56">
        <v>0</v>
      </c>
      <c r="AK56">
        <v>67.182461000000004</v>
      </c>
      <c r="AL56">
        <v>12.325683</v>
      </c>
      <c r="AM56">
        <v>0</v>
      </c>
      <c r="AN56">
        <v>0.73095100000000002</v>
      </c>
      <c r="AO56">
        <v>0</v>
      </c>
      <c r="AP56">
        <v>0</v>
      </c>
      <c r="AQ56">
        <v>0</v>
      </c>
      <c r="AR56">
        <v>30.873028999999999</v>
      </c>
      <c r="AS56">
        <v>36.537827</v>
      </c>
      <c r="AT56">
        <v>19.286000000000001</v>
      </c>
      <c r="AU56">
        <v>0</v>
      </c>
      <c r="AV56">
        <v>0</v>
      </c>
      <c r="AW56">
        <v>0</v>
      </c>
      <c r="AX56">
        <v>0</v>
      </c>
      <c r="AY56">
        <v>5.2975839999999996</v>
      </c>
      <c r="AZ56">
        <v>0</v>
      </c>
      <c r="BA56">
        <v>0</v>
      </c>
      <c r="BB56">
        <v>4.1048210000000003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1917.1091520000002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365.36613399999999</v>
      </c>
      <c r="L57">
        <v>241.348186</v>
      </c>
      <c r="M57">
        <v>61.037638000000001</v>
      </c>
      <c r="N57">
        <v>59.969912999999998</v>
      </c>
      <c r="O57">
        <v>125.91839</v>
      </c>
      <c r="P57">
        <v>144.634344</v>
      </c>
      <c r="Q57">
        <v>12.461842000000001</v>
      </c>
      <c r="R57">
        <v>24.248190999999998</v>
      </c>
      <c r="S57">
        <v>15.238158</v>
      </c>
      <c r="T57">
        <v>2.3514460000000001</v>
      </c>
      <c r="U57">
        <v>403.81991099999999</v>
      </c>
      <c r="V57">
        <v>11.494456</v>
      </c>
      <c r="W57">
        <v>39.164465999999997</v>
      </c>
      <c r="X57">
        <v>126.932545</v>
      </c>
      <c r="Y57">
        <v>0</v>
      </c>
      <c r="Z57">
        <v>12.576015</v>
      </c>
      <c r="AA57">
        <v>0</v>
      </c>
      <c r="AB57">
        <v>0</v>
      </c>
      <c r="AC57">
        <v>0</v>
      </c>
      <c r="AD57">
        <v>0</v>
      </c>
      <c r="AE57">
        <v>19.020948000000001</v>
      </c>
      <c r="AF57">
        <v>8.893262</v>
      </c>
      <c r="AG57">
        <v>50.018247000000002</v>
      </c>
      <c r="AH57">
        <v>0</v>
      </c>
      <c r="AI57">
        <v>0</v>
      </c>
      <c r="AJ57">
        <v>0</v>
      </c>
      <c r="AK57">
        <v>67.182461000000004</v>
      </c>
      <c r="AL57">
        <v>12.325683</v>
      </c>
      <c r="AM57">
        <v>0</v>
      </c>
      <c r="AN57">
        <v>0.73095100000000002</v>
      </c>
      <c r="AO57">
        <v>0</v>
      </c>
      <c r="AP57">
        <v>0</v>
      </c>
      <c r="AQ57">
        <v>0</v>
      </c>
      <c r="AR57">
        <v>30.873028999999999</v>
      </c>
      <c r="AS57">
        <v>36.537827</v>
      </c>
      <c r="AT57">
        <v>19.286000000000001</v>
      </c>
      <c r="AU57">
        <v>0</v>
      </c>
      <c r="AV57">
        <v>0</v>
      </c>
      <c r="AW57">
        <v>0</v>
      </c>
      <c r="AX57">
        <v>0</v>
      </c>
      <c r="AY57">
        <v>5.2975839999999996</v>
      </c>
      <c r="AZ57">
        <v>0</v>
      </c>
      <c r="BA57">
        <v>0</v>
      </c>
      <c r="BB57">
        <v>4.1048210000000003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1900.8324480000003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365.36613399999999</v>
      </c>
      <c r="L58">
        <v>241.348186</v>
      </c>
      <c r="M58">
        <v>61.037638000000001</v>
      </c>
      <c r="N58">
        <v>59.969912999999998</v>
      </c>
      <c r="O58">
        <v>125.91839</v>
      </c>
      <c r="P58">
        <v>144.634344</v>
      </c>
      <c r="Q58">
        <v>12.461842000000001</v>
      </c>
      <c r="R58">
        <v>24.248190999999998</v>
      </c>
      <c r="S58">
        <v>15.238158</v>
      </c>
      <c r="T58">
        <v>2.3514460000000001</v>
      </c>
      <c r="U58">
        <v>403.81991099999999</v>
      </c>
      <c r="V58">
        <v>11.494456</v>
      </c>
      <c r="W58">
        <v>39.164465999999997</v>
      </c>
      <c r="X58">
        <v>126.932545</v>
      </c>
      <c r="Y58">
        <v>0</v>
      </c>
      <c r="Z58">
        <v>12.576015</v>
      </c>
      <c r="AA58">
        <v>0</v>
      </c>
      <c r="AB58">
        <v>0</v>
      </c>
      <c r="AC58">
        <v>0</v>
      </c>
      <c r="AD58">
        <v>0</v>
      </c>
      <c r="AE58">
        <v>19.020948000000001</v>
      </c>
      <c r="AF58">
        <v>8.893262</v>
      </c>
      <c r="AG58">
        <v>50.018247000000002</v>
      </c>
      <c r="AH58">
        <v>0</v>
      </c>
      <c r="AI58">
        <v>0</v>
      </c>
      <c r="AJ58">
        <v>0</v>
      </c>
      <c r="AK58">
        <v>67.182461000000004</v>
      </c>
      <c r="AL58">
        <v>12.325683</v>
      </c>
      <c r="AM58">
        <v>0</v>
      </c>
      <c r="AN58">
        <v>0.73095100000000002</v>
      </c>
      <c r="AO58">
        <v>0</v>
      </c>
      <c r="AP58">
        <v>0</v>
      </c>
      <c r="AQ58">
        <v>0</v>
      </c>
      <c r="AR58">
        <v>30.873028999999999</v>
      </c>
      <c r="AS58">
        <v>36.537827</v>
      </c>
      <c r="AT58">
        <v>19.286000000000001</v>
      </c>
      <c r="AU58">
        <v>0</v>
      </c>
      <c r="AV58">
        <v>0</v>
      </c>
      <c r="AW58">
        <v>0</v>
      </c>
      <c r="AX58">
        <v>0</v>
      </c>
      <c r="AY58">
        <v>5.2975839999999996</v>
      </c>
      <c r="AZ58">
        <v>0</v>
      </c>
      <c r="BA58">
        <v>0</v>
      </c>
      <c r="BB58">
        <v>4.1048210000000003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1900.8324480000003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365.36613399999999</v>
      </c>
      <c r="L59">
        <v>241.348186</v>
      </c>
      <c r="M59">
        <v>61.037638000000001</v>
      </c>
      <c r="N59">
        <v>59.969912999999998</v>
      </c>
      <c r="O59">
        <v>125.91839</v>
      </c>
      <c r="P59">
        <v>144.634344</v>
      </c>
      <c r="Q59">
        <v>12.461842000000001</v>
      </c>
      <c r="R59">
        <v>24.248190999999998</v>
      </c>
      <c r="S59">
        <v>15.238158</v>
      </c>
      <c r="T59">
        <v>2.3514460000000001</v>
      </c>
      <c r="U59">
        <v>403.81991099999999</v>
      </c>
      <c r="V59">
        <v>11.494456</v>
      </c>
      <c r="W59">
        <v>39.164465999999997</v>
      </c>
      <c r="X59">
        <v>126.932545</v>
      </c>
      <c r="Y59">
        <v>0</v>
      </c>
      <c r="Z59">
        <v>12.576015</v>
      </c>
      <c r="AA59">
        <v>0</v>
      </c>
      <c r="AB59">
        <v>0</v>
      </c>
      <c r="AC59">
        <v>0</v>
      </c>
      <c r="AD59">
        <v>0</v>
      </c>
      <c r="AE59">
        <v>19.020948000000001</v>
      </c>
      <c r="AF59">
        <v>8.893262</v>
      </c>
      <c r="AG59">
        <v>50.018247000000002</v>
      </c>
      <c r="AH59">
        <v>0</v>
      </c>
      <c r="AI59">
        <v>0</v>
      </c>
      <c r="AJ59">
        <v>0</v>
      </c>
      <c r="AK59">
        <v>67.182461000000004</v>
      </c>
      <c r="AL59">
        <v>12.325683</v>
      </c>
      <c r="AM59">
        <v>0</v>
      </c>
      <c r="AN59">
        <v>0.73095100000000002</v>
      </c>
      <c r="AO59">
        <v>0</v>
      </c>
      <c r="AP59">
        <v>0</v>
      </c>
      <c r="AQ59">
        <v>0</v>
      </c>
      <c r="AR59">
        <v>30.873028999999999</v>
      </c>
      <c r="AS59">
        <v>36.537827</v>
      </c>
      <c r="AT59">
        <v>19.286000000000001</v>
      </c>
      <c r="AU59">
        <v>0</v>
      </c>
      <c r="AV59">
        <v>0</v>
      </c>
      <c r="AW59">
        <v>0</v>
      </c>
      <c r="AX59">
        <v>0</v>
      </c>
      <c r="AY59">
        <v>5.2975839999999996</v>
      </c>
      <c r="AZ59">
        <v>0</v>
      </c>
      <c r="BA59">
        <v>0</v>
      </c>
      <c r="BB59">
        <v>4.1048210000000003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1900.8324480000003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365.36613399999999</v>
      </c>
      <c r="L60">
        <v>241.348186</v>
      </c>
      <c r="M60">
        <v>61.037638000000001</v>
      </c>
      <c r="N60">
        <v>59.969912999999998</v>
      </c>
      <c r="O60">
        <v>125.91839</v>
      </c>
      <c r="P60">
        <v>144.634344</v>
      </c>
      <c r="Q60">
        <v>12.461842000000001</v>
      </c>
      <c r="R60">
        <v>29.904679000000002</v>
      </c>
      <c r="S60">
        <v>15.238158</v>
      </c>
      <c r="T60">
        <v>2.3514460000000001</v>
      </c>
      <c r="U60">
        <v>403.81991099999999</v>
      </c>
      <c r="V60">
        <v>13.790839999999999</v>
      </c>
      <c r="W60">
        <v>39.164465999999997</v>
      </c>
      <c r="X60">
        <v>126.932545</v>
      </c>
      <c r="Y60">
        <v>0</v>
      </c>
      <c r="Z60">
        <v>12.576015</v>
      </c>
      <c r="AA60">
        <v>0</v>
      </c>
      <c r="AB60">
        <v>0</v>
      </c>
      <c r="AC60">
        <v>0</v>
      </c>
      <c r="AD60">
        <v>0</v>
      </c>
      <c r="AE60">
        <v>19.020948000000001</v>
      </c>
      <c r="AF60">
        <v>8.893262</v>
      </c>
      <c r="AG60">
        <v>50.018247000000002</v>
      </c>
      <c r="AH60">
        <v>0</v>
      </c>
      <c r="AI60">
        <v>0</v>
      </c>
      <c r="AJ60">
        <v>0</v>
      </c>
      <c r="AK60">
        <v>67.182461000000004</v>
      </c>
      <c r="AL60">
        <v>12.325683</v>
      </c>
      <c r="AM60">
        <v>0</v>
      </c>
      <c r="AN60">
        <v>0.73095100000000002</v>
      </c>
      <c r="AO60">
        <v>0</v>
      </c>
      <c r="AP60">
        <v>0</v>
      </c>
      <c r="AQ60">
        <v>0</v>
      </c>
      <c r="AR60">
        <v>30.873028999999999</v>
      </c>
      <c r="AS60">
        <v>36.537827</v>
      </c>
      <c r="AT60">
        <v>19.286000000000001</v>
      </c>
      <c r="AU60">
        <v>0</v>
      </c>
      <c r="AV60">
        <v>0</v>
      </c>
      <c r="AW60">
        <v>0</v>
      </c>
      <c r="AX60">
        <v>0</v>
      </c>
      <c r="AY60">
        <v>5.2975839999999996</v>
      </c>
      <c r="AZ60">
        <v>0</v>
      </c>
      <c r="BA60">
        <v>0</v>
      </c>
      <c r="BB60">
        <v>4.1048210000000003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1908.7853200000006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365.36613399999999</v>
      </c>
      <c r="L61">
        <v>241.348186</v>
      </c>
      <c r="M61">
        <v>61.037638000000001</v>
      </c>
      <c r="N61">
        <v>59.969912999999998</v>
      </c>
      <c r="O61">
        <v>125.91839</v>
      </c>
      <c r="P61">
        <v>144.634344</v>
      </c>
      <c r="Q61">
        <v>12.461842000000001</v>
      </c>
      <c r="R61">
        <v>29.904679000000002</v>
      </c>
      <c r="S61">
        <v>15.238158</v>
      </c>
      <c r="T61">
        <v>2.3514460000000001</v>
      </c>
      <c r="U61">
        <v>403.81991099999999</v>
      </c>
      <c r="V61">
        <v>13.790839999999999</v>
      </c>
      <c r="W61">
        <v>39.164465999999997</v>
      </c>
      <c r="X61">
        <v>126.932545</v>
      </c>
      <c r="Y61">
        <v>0</v>
      </c>
      <c r="Z61">
        <v>12.576015</v>
      </c>
      <c r="AA61">
        <v>0</v>
      </c>
      <c r="AB61">
        <v>0</v>
      </c>
      <c r="AC61">
        <v>0</v>
      </c>
      <c r="AD61">
        <v>0</v>
      </c>
      <c r="AE61">
        <v>19.020948000000001</v>
      </c>
      <c r="AF61">
        <v>8.893262</v>
      </c>
      <c r="AG61">
        <v>50.018247000000002</v>
      </c>
      <c r="AH61">
        <v>0</v>
      </c>
      <c r="AI61">
        <v>0</v>
      </c>
      <c r="AJ61">
        <v>0</v>
      </c>
      <c r="AK61">
        <v>67.182461000000004</v>
      </c>
      <c r="AL61">
        <v>12.325683</v>
      </c>
      <c r="AM61">
        <v>0</v>
      </c>
      <c r="AN61">
        <v>0.73095100000000002</v>
      </c>
      <c r="AO61">
        <v>0</v>
      </c>
      <c r="AP61">
        <v>0</v>
      </c>
      <c r="AQ61">
        <v>0</v>
      </c>
      <c r="AR61">
        <v>30.873028999999999</v>
      </c>
      <c r="AS61">
        <v>36.537827</v>
      </c>
      <c r="AT61">
        <v>19.286000000000001</v>
      </c>
      <c r="AU61">
        <v>0</v>
      </c>
      <c r="AV61">
        <v>0</v>
      </c>
      <c r="AW61">
        <v>0</v>
      </c>
      <c r="AX61">
        <v>0</v>
      </c>
      <c r="AY61">
        <v>5.2975839999999996</v>
      </c>
      <c r="AZ61">
        <v>0</v>
      </c>
      <c r="BA61">
        <v>0</v>
      </c>
      <c r="BB61">
        <v>4.1048210000000003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1908.7853200000006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365.36613399999999</v>
      </c>
      <c r="L62">
        <v>241.348186</v>
      </c>
      <c r="M62">
        <v>61.037638000000001</v>
      </c>
      <c r="N62">
        <v>59.969912999999998</v>
      </c>
      <c r="O62">
        <v>125.91839</v>
      </c>
      <c r="P62">
        <v>144.634344</v>
      </c>
      <c r="Q62">
        <v>15.061787000000001</v>
      </c>
      <c r="R62">
        <v>29.904679000000002</v>
      </c>
      <c r="S62">
        <v>18.753803000000001</v>
      </c>
      <c r="T62">
        <v>2.3514460000000001</v>
      </c>
      <c r="U62">
        <v>403.81991099999999</v>
      </c>
      <c r="V62">
        <v>13.790839999999999</v>
      </c>
      <c r="W62">
        <v>44.742632999999998</v>
      </c>
      <c r="X62">
        <v>143.00568999999999</v>
      </c>
      <c r="Y62">
        <v>0</v>
      </c>
      <c r="Z62">
        <v>12.576015</v>
      </c>
      <c r="AA62">
        <v>0</v>
      </c>
      <c r="AB62">
        <v>0</v>
      </c>
      <c r="AC62">
        <v>0</v>
      </c>
      <c r="AD62">
        <v>0</v>
      </c>
      <c r="AE62">
        <v>19.020948000000001</v>
      </c>
      <c r="AF62">
        <v>8.893262</v>
      </c>
      <c r="AG62">
        <v>50.018247000000002</v>
      </c>
      <c r="AH62">
        <v>0</v>
      </c>
      <c r="AI62">
        <v>0</v>
      </c>
      <c r="AJ62">
        <v>0</v>
      </c>
      <c r="AK62">
        <v>67.182461000000004</v>
      </c>
      <c r="AL62">
        <v>12.325683</v>
      </c>
      <c r="AM62">
        <v>0</v>
      </c>
      <c r="AN62">
        <v>0.73095100000000002</v>
      </c>
      <c r="AO62">
        <v>0</v>
      </c>
      <c r="AP62">
        <v>0</v>
      </c>
      <c r="AQ62">
        <v>0</v>
      </c>
      <c r="AR62">
        <v>30.873028999999999</v>
      </c>
      <c r="AS62">
        <v>36.537827</v>
      </c>
      <c r="AT62">
        <v>19.286000000000001</v>
      </c>
      <c r="AU62">
        <v>0</v>
      </c>
      <c r="AV62">
        <v>0</v>
      </c>
      <c r="AW62">
        <v>0</v>
      </c>
      <c r="AX62">
        <v>0</v>
      </c>
      <c r="AY62">
        <v>5.2975839999999996</v>
      </c>
      <c r="AZ62">
        <v>0</v>
      </c>
      <c r="BA62">
        <v>0</v>
      </c>
      <c r="BB62">
        <v>4.1048210000000003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1936.5522220000005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365.36613399999999</v>
      </c>
      <c r="L63">
        <v>241.348186</v>
      </c>
      <c r="M63">
        <v>61.037638000000001</v>
      </c>
      <c r="N63">
        <v>59.969912999999998</v>
      </c>
      <c r="O63">
        <v>125.91839</v>
      </c>
      <c r="P63">
        <v>144.634344</v>
      </c>
      <c r="Q63">
        <v>15.061787000000001</v>
      </c>
      <c r="R63">
        <v>29.904679000000002</v>
      </c>
      <c r="S63">
        <v>18.753803000000001</v>
      </c>
      <c r="T63">
        <v>2.3514460000000001</v>
      </c>
      <c r="U63">
        <v>403.81991099999999</v>
      </c>
      <c r="V63">
        <v>17.723348999999999</v>
      </c>
      <c r="W63">
        <v>44.742632999999998</v>
      </c>
      <c r="X63">
        <v>143.00568999999999</v>
      </c>
      <c r="Y63">
        <v>0</v>
      </c>
      <c r="Z63">
        <v>12.576015</v>
      </c>
      <c r="AA63">
        <v>0</v>
      </c>
      <c r="AB63">
        <v>0</v>
      </c>
      <c r="AC63">
        <v>0</v>
      </c>
      <c r="AD63">
        <v>0</v>
      </c>
      <c r="AE63">
        <v>19.020948000000001</v>
      </c>
      <c r="AF63">
        <v>8.893262</v>
      </c>
      <c r="AG63">
        <v>50.018247000000002</v>
      </c>
      <c r="AH63">
        <v>0</v>
      </c>
      <c r="AI63">
        <v>0</v>
      </c>
      <c r="AJ63">
        <v>0</v>
      </c>
      <c r="AK63">
        <v>67.182461000000004</v>
      </c>
      <c r="AL63">
        <v>12.325683</v>
      </c>
      <c r="AM63">
        <v>0</v>
      </c>
      <c r="AN63">
        <v>0.73095100000000002</v>
      </c>
      <c r="AO63">
        <v>0</v>
      </c>
      <c r="AP63">
        <v>0</v>
      </c>
      <c r="AQ63">
        <v>0</v>
      </c>
      <c r="AR63">
        <v>30.873028999999999</v>
      </c>
      <c r="AS63">
        <v>36.537827</v>
      </c>
      <c r="AT63">
        <v>19.286000000000001</v>
      </c>
      <c r="AU63">
        <v>0</v>
      </c>
      <c r="AV63">
        <v>0</v>
      </c>
      <c r="AW63">
        <v>0</v>
      </c>
      <c r="AX63">
        <v>0</v>
      </c>
      <c r="AY63">
        <v>5.2975839999999996</v>
      </c>
      <c r="AZ63">
        <v>0</v>
      </c>
      <c r="BA63">
        <v>0</v>
      </c>
      <c r="BB63">
        <v>5.1668050000000001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1941.5467150000009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365.36613399999999</v>
      </c>
      <c r="L64">
        <v>262.71881000000002</v>
      </c>
      <c r="M64">
        <v>61.037638000000001</v>
      </c>
      <c r="N64">
        <v>59.969912999999998</v>
      </c>
      <c r="O64">
        <v>125.91839</v>
      </c>
      <c r="P64">
        <v>144.634344</v>
      </c>
      <c r="Q64">
        <v>19.370761999999999</v>
      </c>
      <c r="R64">
        <v>38.105885000000001</v>
      </c>
      <c r="S64">
        <v>23.465440000000001</v>
      </c>
      <c r="T64">
        <v>2.9796870000000002</v>
      </c>
      <c r="U64">
        <v>403.81991099999999</v>
      </c>
      <c r="V64">
        <v>17.749676999999998</v>
      </c>
      <c r="W64">
        <v>44.742632999999998</v>
      </c>
      <c r="X64">
        <v>143.00568999999999</v>
      </c>
      <c r="Y64">
        <v>0</v>
      </c>
      <c r="Z64">
        <v>12.576015</v>
      </c>
      <c r="AA64">
        <v>0</v>
      </c>
      <c r="AB64">
        <v>0</v>
      </c>
      <c r="AC64">
        <v>0</v>
      </c>
      <c r="AD64">
        <v>0</v>
      </c>
      <c r="AE64">
        <v>19.020948000000001</v>
      </c>
      <c r="AF64">
        <v>8.893262</v>
      </c>
      <c r="AG64">
        <v>50.018247000000002</v>
      </c>
      <c r="AH64">
        <v>0</v>
      </c>
      <c r="AI64">
        <v>0</v>
      </c>
      <c r="AJ64">
        <v>0</v>
      </c>
      <c r="AK64">
        <v>67.182461000000004</v>
      </c>
      <c r="AL64">
        <v>12.325683</v>
      </c>
      <c r="AM64">
        <v>0</v>
      </c>
      <c r="AN64">
        <v>0.73095100000000002</v>
      </c>
      <c r="AO64">
        <v>0</v>
      </c>
      <c r="AP64">
        <v>0</v>
      </c>
      <c r="AQ64">
        <v>0</v>
      </c>
      <c r="AR64">
        <v>30.873028999999999</v>
      </c>
      <c r="AS64">
        <v>36.537827</v>
      </c>
      <c r="AT64">
        <v>19.286000000000001</v>
      </c>
      <c r="AU64">
        <v>0</v>
      </c>
      <c r="AV64">
        <v>0</v>
      </c>
      <c r="AW64">
        <v>0</v>
      </c>
      <c r="AX64">
        <v>0</v>
      </c>
      <c r="AY64">
        <v>5.2975839999999996</v>
      </c>
      <c r="AZ64">
        <v>0</v>
      </c>
      <c r="BA64">
        <v>0</v>
      </c>
      <c r="BB64">
        <v>5.1668050000000001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1980.7937260000006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365.36613399999999</v>
      </c>
      <c r="L65">
        <v>291.64780999999999</v>
      </c>
      <c r="M65">
        <v>61.037638000000001</v>
      </c>
      <c r="N65">
        <v>59.969912999999998</v>
      </c>
      <c r="O65">
        <v>125.91839</v>
      </c>
      <c r="P65">
        <v>144.634344</v>
      </c>
      <c r="Q65">
        <v>19.370761999999999</v>
      </c>
      <c r="R65">
        <v>38.505077999999997</v>
      </c>
      <c r="S65">
        <v>24.044435</v>
      </c>
      <c r="T65">
        <v>2.9796870000000002</v>
      </c>
      <c r="U65">
        <v>403.81991099999999</v>
      </c>
      <c r="V65">
        <v>17.749676999999998</v>
      </c>
      <c r="W65">
        <v>39.474662000000002</v>
      </c>
      <c r="X65">
        <v>143.00568999999999</v>
      </c>
      <c r="Y65">
        <v>0</v>
      </c>
      <c r="Z65">
        <v>6.2880070000000003</v>
      </c>
      <c r="AA65">
        <v>0</v>
      </c>
      <c r="AB65">
        <v>0</v>
      </c>
      <c r="AC65">
        <v>0</v>
      </c>
      <c r="AD65">
        <v>0</v>
      </c>
      <c r="AE65">
        <v>19.020948000000001</v>
      </c>
      <c r="AF65">
        <v>8.893262</v>
      </c>
      <c r="AG65">
        <v>50.018247000000002</v>
      </c>
      <c r="AH65">
        <v>0</v>
      </c>
      <c r="AI65">
        <v>0</v>
      </c>
      <c r="AJ65">
        <v>0</v>
      </c>
      <c r="AK65">
        <v>67.182461000000004</v>
      </c>
      <c r="AL65">
        <v>24.651364999999998</v>
      </c>
      <c r="AM65">
        <v>0</v>
      </c>
      <c r="AN65">
        <v>0.73095100000000002</v>
      </c>
      <c r="AO65">
        <v>0</v>
      </c>
      <c r="AP65">
        <v>0.123527</v>
      </c>
      <c r="AQ65">
        <v>0</v>
      </c>
      <c r="AR65">
        <v>30.873028999999999</v>
      </c>
      <c r="AS65">
        <v>36.537827</v>
      </c>
      <c r="AT65">
        <v>19.286000000000001</v>
      </c>
      <c r="AU65">
        <v>0</v>
      </c>
      <c r="AV65">
        <v>0</v>
      </c>
      <c r="AW65">
        <v>0</v>
      </c>
      <c r="AX65">
        <v>0</v>
      </c>
      <c r="AY65">
        <v>5.2975839999999996</v>
      </c>
      <c r="AZ65">
        <v>0</v>
      </c>
      <c r="BA65">
        <v>0</v>
      </c>
      <c r="BB65">
        <v>5.1668050000000001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2011.5941440000006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430.938534</v>
      </c>
      <c r="L66">
        <v>291.64780999999999</v>
      </c>
      <c r="M66">
        <v>61.037638000000001</v>
      </c>
      <c r="N66">
        <v>59.969912999999998</v>
      </c>
      <c r="O66">
        <v>125.91839</v>
      </c>
      <c r="P66">
        <v>144.634344</v>
      </c>
      <c r="Q66">
        <v>21.822109000000001</v>
      </c>
      <c r="R66">
        <v>43.303457999999999</v>
      </c>
      <c r="S66">
        <v>26.652269</v>
      </c>
      <c r="T66">
        <v>2.9796870000000002</v>
      </c>
      <c r="U66">
        <v>403.81991099999999</v>
      </c>
      <c r="V66">
        <v>19.714624000000001</v>
      </c>
      <c r="W66">
        <v>39.474662000000002</v>
      </c>
      <c r="X66">
        <v>143.00568999999999</v>
      </c>
      <c r="Y66">
        <v>0</v>
      </c>
      <c r="Z66">
        <v>6.2880070000000003</v>
      </c>
      <c r="AA66">
        <v>13.547798</v>
      </c>
      <c r="AB66">
        <v>0</v>
      </c>
      <c r="AC66">
        <v>0</v>
      </c>
      <c r="AD66">
        <v>0</v>
      </c>
      <c r="AE66">
        <v>19.020948000000001</v>
      </c>
      <c r="AF66">
        <v>8.893262</v>
      </c>
      <c r="AG66">
        <v>50.018247000000002</v>
      </c>
      <c r="AH66">
        <v>0</v>
      </c>
      <c r="AI66">
        <v>0</v>
      </c>
      <c r="AJ66">
        <v>0</v>
      </c>
      <c r="AK66">
        <v>67.182461000000004</v>
      </c>
      <c r="AL66">
        <v>24.651364999999998</v>
      </c>
      <c r="AM66">
        <v>0</v>
      </c>
      <c r="AN66">
        <v>0.73095100000000002</v>
      </c>
      <c r="AO66">
        <v>0</v>
      </c>
      <c r="AP66">
        <v>0.123527</v>
      </c>
      <c r="AQ66">
        <v>0</v>
      </c>
      <c r="AR66">
        <v>30.873028999999999</v>
      </c>
      <c r="AS66">
        <v>36.537827</v>
      </c>
      <c r="AT66">
        <v>19.286000000000001</v>
      </c>
      <c r="AU66">
        <v>0</v>
      </c>
      <c r="AV66">
        <v>0</v>
      </c>
      <c r="AW66">
        <v>0</v>
      </c>
      <c r="AX66">
        <v>0</v>
      </c>
      <c r="AY66">
        <v>5.2975839999999996</v>
      </c>
      <c r="AZ66">
        <v>0</v>
      </c>
      <c r="BA66">
        <v>0</v>
      </c>
      <c r="BB66">
        <v>5.1668050000000001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2102.5368500000004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527.19496000000004</v>
      </c>
      <c r="L67">
        <v>349.50581</v>
      </c>
      <c r="M67">
        <v>61.037638000000001</v>
      </c>
      <c r="N67">
        <v>59.969912999999998</v>
      </c>
      <c r="O67">
        <v>125.91839</v>
      </c>
      <c r="P67">
        <v>138.227722</v>
      </c>
      <c r="Q67">
        <v>21.822109000000001</v>
      </c>
      <c r="R67">
        <v>43.303457999999999</v>
      </c>
      <c r="S67">
        <v>26.652269</v>
      </c>
      <c r="T67">
        <v>2.9796870000000002</v>
      </c>
      <c r="U67">
        <v>403.81991099999999</v>
      </c>
      <c r="V67">
        <v>20.05744</v>
      </c>
      <c r="W67">
        <v>39.474662000000002</v>
      </c>
      <c r="X67">
        <v>143.00568999999999</v>
      </c>
      <c r="Y67">
        <v>0</v>
      </c>
      <c r="Z67">
        <v>6.2880070000000003</v>
      </c>
      <c r="AA67">
        <v>13.547798</v>
      </c>
      <c r="AB67">
        <v>0</v>
      </c>
      <c r="AC67">
        <v>0</v>
      </c>
      <c r="AD67">
        <v>0</v>
      </c>
      <c r="AE67">
        <v>19.020948000000001</v>
      </c>
      <c r="AF67">
        <v>8.893262</v>
      </c>
      <c r="AG67">
        <v>50.018247000000002</v>
      </c>
      <c r="AH67">
        <v>0</v>
      </c>
      <c r="AI67">
        <v>0</v>
      </c>
      <c r="AJ67">
        <v>0</v>
      </c>
      <c r="AK67">
        <v>67.182461000000004</v>
      </c>
      <c r="AL67">
        <v>38.657823</v>
      </c>
      <c r="AM67">
        <v>0</v>
      </c>
      <c r="AN67">
        <v>0.73095100000000002</v>
      </c>
      <c r="AO67">
        <v>0</v>
      </c>
      <c r="AP67">
        <v>0.123527</v>
      </c>
      <c r="AQ67">
        <v>0</v>
      </c>
      <c r="AR67">
        <v>30.873028999999999</v>
      </c>
      <c r="AS67">
        <v>36.537827</v>
      </c>
      <c r="AT67">
        <v>19.286000000000001</v>
      </c>
      <c r="AU67">
        <v>0</v>
      </c>
      <c r="AV67">
        <v>0</v>
      </c>
      <c r="AW67">
        <v>0</v>
      </c>
      <c r="AX67">
        <v>0</v>
      </c>
      <c r="AY67">
        <v>5.2975839999999996</v>
      </c>
      <c r="AZ67">
        <v>0</v>
      </c>
      <c r="BA67">
        <v>0</v>
      </c>
      <c r="BB67">
        <v>5.1668050000000001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2264.5939280000007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587.24182499999995</v>
      </c>
      <c r="L68">
        <v>397.45881000000003</v>
      </c>
      <c r="M68">
        <v>61.037638000000001</v>
      </c>
      <c r="N68">
        <v>59.969912999999998</v>
      </c>
      <c r="O68">
        <v>125.91839</v>
      </c>
      <c r="P68">
        <v>138.227722</v>
      </c>
      <c r="Q68">
        <v>21.822109000000001</v>
      </c>
      <c r="R68">
        <v>43.303457999999999</v>
      </c>
      <c r="S68">
        <v>26.652269</v>
      </c>
      <c r="T68">
        <v>2.9796870000000002</v>
      </c>
      <c r="U68">
        <v>403.81991099999999</v>
      </c>
      <c r="V68">
        <v>20.05744</v>
      </c>
      <c r="W68">
        <v>39.474662000000002</v>
      </c>
      <c r="X68">
        <v>143.00568999999999</v>
      </c>
      <c r="Y68">
        <v>0</v>
      </c>
      <c r="Z68">
        <v>6.2880070000000003</v>
      </c>
      <c r="AA68">
        <v>13.547798</v>
      </c>
      <c r="AB68">
        <v>0</v>
      </c>
      <c r="AC68">
        <v>0</v>
      </c>
      <c r="AD68">
        <v>0</v>
      </c>
      <c r="AE68">
        <v>19.020948000000001</v>
      </c>
      <c r="AF68">
        <v>8.893262</v>
      </c>
      <c r="AG68">
        <v>50.018247000000002</v>
      </c>
      <c r="AH68">
        <v>0</v>
      </c>
      <c r="AI68">
        <v>0</v>
      </c>
      <c r="AJ68">
        <v>0</v>
      </c>
      <c r="AK68">
        <v>67.182461000000004</v>
      </c>
      <c r="AL68">
        <v>38.657823</v>
      </c>
      <c r="AM68">
        <v>6.0247950000000001</v>
      </c>
      <c r="AN68">
        <v>0.73095100000000002</v>
      </c>
      <c r="AO68">
        <v>0</v>
      </c>
      <c r="AP68">
        <v>0.123527</v>
      </c>
      <c r="AQ68">
        <v>0</v>
      </c>
      <c r="AR68">
        <v>30.873028999999999</v>
      </c>
      <c r="AS68">
        <v>36.537827</v>
      </c>
      <c r="AT68">
        <v>19.286000000000001</v>
      </c>
      <c r="AU68">
        <v>0</v>
      </c>
      <c r="AV68">
        <v>0</v>
      </c>
      <c r="AW68">
        <v>0</v>
      </c>
      <c r="AX68">
        <v>0</v>
      </c>
      <c r="AY68">
        <v>5.2975839999999996</v>
      </c>
      <c r="AZ68">
        <v>0</v>
      </c>
      <c r="BA68">
        <v>0</v>
      </c>
      <c r="BB68">
        <v>5.1668050000000001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2378.6185879999998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587.24182499999995</v>
      </c>
      <c r="L69">
        <v>407.10181</v>
      </c>
      <c r="M69">
        <v>61.037638000000001</v>
      </c>
      <c r="N69">
        <v>59.969912999999998</v>
      </c>
      <c r="O69">
        <v>125.91839</v>
      </c>
      <c r="P69">
        <v>138.227722</v>
      </c>
      <c r="Q69">
        <v>21.822109000000001</v>
      </c>
      <c r="R69">
        <v>43.303457999999999</v>
      </c>
      <c r="S69">
        <v>26.652269</v>
      </c>
      <c r="T69">
        <v>2.9796870000000002</v>
      </c>
      <c r="U69">
        <v>403.81991099999999</v>
      </c>
      <c r="V69">
        <v>20.05744</v>
      </c>
      <c r="W69">
        <v>39.474662000000002</v>
      </c>
      <c r="X69">
        <v>143.00568999999999</v>
      </c>
      <c r="Y69">
        <v>0</v>
      </c>
      <c r="Z69">
        <v>6.2880070000000003</v>
      </c>
      <c r="AA69">
        <v>13.547798</v>
      </c>
      <c r="AB69">
        <v>0</v>
      </c>
      <c r="AC69">
        <v>0</v>
      </c>
      <c r="AD69">
        <v>0</v>
      </c>
      <c r="AE69">
        <v>19.020948000000001</v>
      </c>
      <c r="AF69">
        <v>8.893262</v>
      </c>
      <c r="AG69">
        <v>50.018247000000002</v>
      </c>
      <c r="AH69">
        <v>0</v>
      </c>
      <c r="AI69">
        <v>0</v>
      </c>
      <c r="AJ69">
        <v>0</v>
      </c>
      <c r="AK69">
        <v>67.182461000000004</v>
      </c>
      <c r="AL69">
        <v>38.657823</v>
      </c>
      <c r="AM69">
        <v>9.1748150000000006</v>
      </c>
      <c r="AN69">
        <v>0.73095100000000002</v>
      </c>
      <c r="AO69">
        <v>0</v>
      </c>
      <c r="AP69">
        <v>0.123527</v>
      </c>
      <c r="AQ69">
        <v>0</v>
      </c>
      <c r="AR69">
        <v>30.873028999999999</v>
      </c>
      <c r="AS69">
        <v>36.537827</v>
      </c>
      <c r="AT69">
        <v>19.286000000000001</v>
      </c>
      <c r="AU69">
        <v>0</v>
      </c>
      <c r="AV69">
        <v>0</v>
      </c>
      <c r="AW69">
        <v>0</v>
      </c>
      <c r="AX69">
        <v>0</v>
      </c>
      <c r="AY69">
        <v>5.2975839999999996</v>
      </c>
      <c r="AZ69">
        <v>0</v>
      </c>
      <c r="BA69">
        <v>0</v>
      </c>
      <c r="BB69">
        <v>5.1668050000000001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2391.4116079999999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591.62611100000004</v>
      </c>
      <c r="L70">
        <v>433.81788899999998</v>
      </c>
      <c r="M70">
        <v>61.037638000000001</v>
      </c>
      <c r="N70">
        <v>59.969912999999998</v>
      </c>
      <c r="O70">
        <v>125.91839</v>
      </c>
      <c r="P70">
        <v>138.227722</v>
      </c>
      <c r="Q70">
        <v>21.822109000000001</v>
      </c>
      <c r="R70">
        <v>43.303457999999999</v>
      </c>
      <c r="S70">
        <v>26.652269</v>
      </c>
      <c r="T70">
        <v>2.9796870000000002</v>
      </c>
      <c r="U70">
        <v>403.81991099999999</v>
      </c>
      <c r="V70">
        <v>20.05744</v>
      </c>
      <c r="W70">
        <v>39.474662000000002</v>
      </c>
      <c r="X70">
        <v>143.00568999999999</v>
      </c>
      <c r="Y70">
        <v>0</v>
      </c>
      <c r="Z70">
        <v>6.2880070000000003</v>
      </c>
      <c r="AA70">
        <v>13.547798</v>
      </c>
      <c r="AB70">
        <v>0</v>
      </c>
      <c r="AC70">
        <v>0</v>
      </c>
      <c r="AD70">
        <v>0</v>
      </c>
      <c r="AE70">
        <v>19.020948000000001</v>
      </c>
      <c r="AF70">
        <v>8.893262</v>
      </c>
      <c r="AG70">
        <v>50.018247000000002</v>
      </c>
      <c r="AH70">
        <v>0</v>
      </c>
      <c r="AI70">
        <v>0</v>
      </c>
      <c r="AJ70">
        <v>0</v>
      </c>
      <c r="AK70">
        <v>67.182461000000004</v>
      </c>
      <c r="AL70">
        <v>38.657823</v>
      </c>
      <c r="AM70">
        <v>12.110756</v>
      </c>
      <c r="AN70">
        <v>0.73095100000000002</v>
      </c>
      <c r="AO70">
        <v>0</v>
      </c>
      <c r="AP70">
        <v>0.123527</v>
      </c>
      <c r="AQ70">
        <v>0</v>
      </c>
      <c r="AR70">
        <v>30.873028999999999</v>
      </c>
      <c r="AS70">
        <v>36.537827</v>
      </c>
      <c r="AT70">
        <v>19.286000000000001</v>
      </c>
      <c r="AU70">
        <v>0</v>
      </c>
      <c r="AV70">
        <v>0</v>
      </c>
      <c r="AW70">
        <v>0</v>
      </c>
      <c r="AX70">
        <v>0</v>
      </c>
      <c r="AY70">
        <v>5.2975839999999996</v>
      </c>
      <c r="AZ70">
        <v>0</v>
      </c>
      <c r="BA70">
        <v>0</v>
      </c>
      <c r="BB70">
        <v>5.1668050000000001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2425.4479140000003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591.62611100000004</v>
      </c>
      <c r="L71">
        <v>433.81788899999998</v>
      </c>
      <c r="M71">
        <v>61.037638000000001</v>
      </c>
      <c r="N71">
        <v>58.286003999999998</v>
      </c>
      <c r="O71">
        <v>125.91839</v>
      </c>
      <c r="P71">
        <v>138.227722</v>
      </c>
      <c r="Q71">
        <v>21.822109000000001</v>
      </c>
      <c r="R71">
        <v>43.303457999999999</v>
      </c>
      <c r="S71">
        <v>26.652269</v>
      </c>
      <c r="T71">
        <v>2.9796870000000002</v>
      </c>
      <c r="U71">
        <v>403.81991099999999</v>
      </c>
      <c r="V71">
        <v>20.05744</v>
      </c>
      <c r="W71">
        <v>39.474662000000002</v>
      </c>
      <c r="X71">
        <v>143.00568999999999</v>
      </c>
      <c r="Y71">
        <v>0</v>
      </c>
      <c r="Z71">
        <v>6.2880070000000003</v>
      </c>
      <c r="AA71">
        <v>17.521331</v>
      </c>
      <c r="AB71">
        <v>0</v>
      </c>
      <c r="AC71">
        <v>0</v>
      </c>
      <c r="AD71">
        <v>0</v>
      </c>
      <c r="AE71">
        <v>19.020948000000001</v>
      </c>
      <c r="AF71">
        <v>8.893262</v>
      </c>
      <c r="AG71">
        <v>50.018247000000002</v>
      </c>
      <c r="AH71">
        <v>26.326167000000002</v>
      </c>
      <c r="AI71">
        <v>0</v>
      </c>
      <c r="AJ71">
        <v>0</v>
      </c>
      <c r="AK71">
        <v>67.182461000000004</v>
      </c>
      <c r="AL71">
        <v>24.651364999999998</v>
      </c>
      <c r="AM71">
        <v>18.129435000000001</v>
      </c>
      <c r="AN71">
        <v>0.73095100000000002</v>
      </c>
      <c r="AO71">
        <v>0</v>
      </c>
      <c r="AP71">
        <v>0.123527</v>
      </c>
      <c r="AQ71">
        <v>0</v>
      </c>
      <c r="AR71">
        <v>30.873028999999999</v>
      </c>
      <c r="AS71">
        <v>36.537827</v>
      </c>
      <c r="AT71">
        <v>19.286000000000001</v>
      </c>
      <c r="AU71">
        <v>0</v>
      </c>
      <c r="AV71">
        <v>0</v>
      </c>
      <c r="AW71">
        <v>0</v>
      </c>
      <c r="AX71">
        <v>0</v>
      </c>
      <c r="AY71">
        <v>5.2975839999999996</v>
      </c>
      <c r="AZ71">
        <v>0</v>
      </c>
      <c r="BA71">
        <v>1.009862</v>
      </c>
      <c r="BB71">
        <v>5.1668050000000001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2447.0857880000003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591.62611100000004</v>
      </c>
      <c r="L72">
        <v>433.81788899999998</v>
      </c>
      <c r="M72">
        <v>61.037638000000001</v>
      </c>
      <c r="N72">
        <v>58.286003999999998</v>
      </c>
      <c r="O72">
        <v>125.91839</v>
      </c>
      <c r="P72">
        <v>138.227722</v>
      </c>
      <c r="Q72">
        <v>21.822109000000001</v>
      </c>
      <c r="R72">
        <v>43.303457999999999</v>
      </c>
      <c r="S72">
        <v>26.652269</v>
      </c>
      <c r="T72">
        <v>2.9796870000000002</v>
      </c>
      <c r="U72">
        <v>403.81991099999999</v>
      </c>
      <c r="V72">
        <v>20.05744</v>
      </c>
      <c r="W72">
        <v>39.474662000000002</v>
      </c>
      <c r="X72">
        <v>143.00568999999999</v>
      </c>
      <c r="Y72">
        <v>0</v>
      </c>
      <c r="Z72">
        <v>6.2880070000000003</v>
      </c>
      <c r="AA72">
        <v>17.521331</v>
      </c>
      <c r="AB72">
        <v>0</v>
      </c>
      <c r="AC72">
        <v>0</v>
      </c>
      <c r="AD72">
        <v>0</v>
      </c>
      <c r="AE72">
        <v>19.020948000000001</v>
      </c>
      <c r="AF72">
        <v>8.893262</v>
      </c>
      <c r="AG72">
        <v>50.018247000000002</v>
      </c>
      <c r="AH72">
        <v>26.433620999999999</v>
      </c>
      <c r="AI72">
        <v>0</v>
      </c>
      <c r="AJ72">
        <v>0</v>
      </c>
      <c r="AK72">
        <v>67.182461000000004</v>
      </c>
      <c r="AL72">
        <v>24.651364999999998</v>
      </c>
      <c r="AM72">
        <v>18.129435000000001</v>
      </c>
      <c r="AN72">
        <v>0.73095100000000002</v>
      </c>
      <c r="AO72">
        <v>0</v>
      </c>
      <c r="AP72">
        <v>0.123527</v>
      </c>
      <c r="AQ72">
        <v>0</v>
      </c>
      <c r="AR72">
        <v>30.873028999999999</v>
      </c>
      <c r="AS72">
        <v>36.537827</v>
      </c>
      <c r="AT72">
        <v>19.286000000000001</v>
      </c>
      <c r="AU72">
        <v>0</v>
      </c>
      <c r="AV72">
        <v>0</v>
      </c>
      <c r="AW72">
        <v>0</v>
      </c>
      <c r="AX72">
        <v>0</v>
      </c>
      <c r="AY72">
        <v>5.2975839999999996</v>
      </c>
      <c r="AZ72">
        <v>0</v>
      </c>
      <c r="BA72">
        <v>1.024713</v>
      </c>
      <c r="BB72">
        <v>5.1668050000000001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2447.2080930000002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591.62611100000004</v>
      </c>
      <c r="L73">
        <v>454.16379599999999</v>
      </c>
      <c r="M73">
        <v>61.037638000000001</v>
      </c>
      <c r="N73">
        <v>58.282291999999998</v>
      </c>
      <c r="O73">
        <v>125.91839</v>
      </c>
      <c r="P73">
        <v>138.227722</v>
      </c>
      <c r="Q73">
        <v>21.822109000000001</v>
      </c>
      <c r="R73">
        <v>43.303457999999999</v>
      </c>
      <c r="S73">
        <v>26.652269</v>
      </c>
      <c r="T73">
        <v>2.9796870000000002</v>
      </c>
      <c r="U73">
        <v>403.81991099999999</v>
      </c>
      <c r="V73">
        <v>20.05744</v>
      </c>
      <c r="W73">
        <v>39.474662000000002</v>
      </c>
      <c r="X73">
        <v>143.00568999999999</v>
      </c>
      <c r="Y73">
        <v>0</v>
      </c>
      <c r="Z73">
        <v>6.2880070000000003</v>
      </c>
      <c r="AA73">
        <v>27.095596</v>
      </c>
      <c r="AB73">
        <v>0</v>
      </c>
      <c r="AC73">
        <v>0</v>
      </c>
      <c r="AD73">
        <v>0</v>
      </c>
      <c r="AE73">
        <v>19.020948000000001</v>
      </c>
      <c r="AF73">
        <v>8.893262</v>
      </c>
      <c r="AG73">
        <v>50.018247000000002</v>
      </c>
      <c r="AH73">
        <v>53.082149000000001</v>
      </c>
      <c r="AI73">
        <v>0</v>
      </c>
      <c r="AJ73">
        <v>0</v>
      </c>
      <c r="AK73">
        <v>67.182461000000004</v>
      </c>
      <c r="AL73">
        <v>12.325683</v>
      </c>
      <c r="AM73">
        <v>18.129435000000001</v>
      </c>
      <c r="AN73">
        <v>0.73095100000000002</v>
      </c>
      <c r="AO73">
        <v>0</v>
      </c>
      <c r="AP73">
        <v>0.123527</v>
      </c>
      <c r="AQ73">
        <v>12.29387</v>
      </c>
      <c r="AR73">
        <v>30.873028999999999</v>
      </c>
      <c r="AS73">
        <v>36.537827</v>
      </c>
      <c r="AT73">
        <v>19.286000000000001</v>
      </c>
      <c r="AU73">
        <v>0</v>
      </c>
      <c r="AV73">
        <v>0</v>
      </c>
      <c r="AW73">
        <v>0</v>
      </c>
      <c r="AX73">
        <v>0</v>
      </c>
      <c r="AY73">
        <v>5.2975839999999996</v>
      </c>
      <c r="AZ73">
        <v>1.919732</v>
      </c>
      <c r="BA73">
        <v>2.0494270000000001</v>
      </c>
      <c r="BB73">
        <v>5.1668050000000001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2506.6857150000001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591.62611100000004</v>
      </c>
      <c r="L74">
        <v>464.33609999999999</v>
      </c>
      <c r="M74">
        <v>61.037638000000001</v>
      </c>
      <c r="N74">
        <v>58.282291999999998</v>
      </c>
      <c r="O74">
        <v>125.91839</v>
      </c>
      <c r="P74">
        <v>138.227722</v>
      </c>
      <c r="Q74">
        <v>21.822109000000001</v>
      </c>
      <c r="R74">
        <v>43.303457999999999</v>
      </c>
      <c r="S74">
        <v>26.652269</v>
      </c>
      <c r="T74">
        <v>2.9796870000000002</v>
      </c>
      <c r="U74">
        <v>403.81991099999999</v>
      </c>
      <c r="V74">
        <v>20.05744</v>
      </c>
      <c r="W74">
        <v>39.474662000000002</v>
      </c>
      <c r="X74">
        <v>143.00568999999999</v>
      </c>
      <c r="Y74">
        <v>0</v>
      </c>
      <c r="Z74">
        <v>6.2880070000000003</v>
      </c>
      <c r="AA74">
        <v>27.095596</v>
      </c>
      <c r="AB74">
        <v>3.9447019999999999</v>
      </c>
      <c r="AC74">
        <v>0</v>
      </c>
      <c r="AD74">
        <v>0</v>
      </c>
      <c r="AE74">
        <v>19.020948000000001</v>
      </c>
      <c r="AF74">
        <v>8.893262</v>
      </c>
      <c r="AG74">
        <v>50.018247000000002</v>
      </c>
      <c r="AH74">
        <v>53.082149000000001</v>
      </c>
      <c r="AI74">
        <v>0</v>
      </c>
      <c r="AJ74">
        <v>0</v>
      </c>
      <c r="AK74">
        <v>67.182461000000004</v>
      </c>
      <c r="AL74">
        <v>12.325683</v>
      </c>
      <c r="AM74">
        <v>18.129435000000001</v>
      </c>
      <c r="AN74">
        <v>0.73095100000000002</v>
      </c>
      <c r="AO74">
        <v>0</v>
      </c>
      <c r="AP74">
        <v>0</v>
      </c>
      <c r="AQ74">
        <v>24.58774</v>
      </c>
      <c r="AR74">
        <v>30.873028999999999</v>
      </c>
      <c r="AS74">
        <v>36.537827</v>
      </c>
      <c r="AT74">
        <v>19.286000000000001</v>
      </c>
      <c r="AU74">
        <v>0</v>
      </c>
      <c r="AV74">
        <v>0</v>
      </c>
      <c r="AW74">
        <v>0</v>
      </c>
      <c r="AX74">
        <v>0</v>
      </c>
      <c r="AY74">
        <v>5.2975839999999996</v>
      </c>
      <c r="AZ74">
        <v>2.0326580000000001</v>
      </c>
      <c r="BA74">
        <v>2.0494270000000001</v>
      </c>
      <c r="BB74">
        <v>5.1668050000000001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2533.0859899999996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591.62611100000004</v>
      </c>
      <c r="L75">
        <v>467.673832</v>
      </c>
      <c r="M75">
        <v>69.175989999999999</v>
      </c>
      <c r="N75">
        <v>58.282291999999998</v>
      </c>
      <c r="O75">
        <v>125.91839</v>
      </c>
      <c r="P75">
        <v>138.227722</v>
      </c>
      <c r="Q75">
        <v>21.822109000000001</v>
      </c>
      <c r="R75">
        <v>43.303457999999999</v>
      </c>
      <c r="S75">
        <v>26.652269</v>
      </c>
      <c r="T75">
        <v>2.9796870000000002</v>
      </c>
      <c r="U75">
        <v>403.81991099999999</v>
      </c>
      <c r="V75">
        <v>20.05744</v>
      </c>
      <c r="W75">
        <v>39.474662000000002</v>
      </c>
      <c r="X75">
        <v>143.00568999999999</v>
      </c>
      <c r="Y75">
        <v>0</v>
      </c>
      <c r="Z75">
        <v>12.576015</v>
      </c>
      <c r="AA75">
        <v>27.095596</v>
      </c>
      <c r="AB75">
        <v>15.557903</v>
      </c>
      <c r="AC75">
        <v>11.184642999999999</v>
      </c>
      <c r="AD75">
        <v>10.495474</v>
      </c>
      <c r="AE75">
        <v>19.020948000000001</v>
      </c>
      <c r="AF75">
        <v>8.893262</v>
      </c>
      <c r="AG75">
        <v>50.018247000000002</v>
      </c>
      <c r="AH75">
        <v>79.623222999999996</v>
      </c>
      <c r="AI75">
        <v>0</v>
      </c>
      <c r="AJ75">
        <v>0</v>
      </c>
      <c r="AK75">
        <v>67.182461000000004</v>
      </c>
      <c r="AL75">
        <v>12.325683</v>
      </c>
      <c r="AM75">
        <v>18.129435000000001</v>
      </c>
      <c r="AN75">
        <v>0.73095100000000002</v>
      </c>
      <c r="AO75">
        <v>0</v>
      </c>
      <c r="AP75">
        <v>0</v>
      </c>
      <c r="AQ75">
        <v>24.58774</v>
      </c>
      <c r="AR75">
        <v>30.873028999999999</v>
      </c>
      <c r="AS75">
        <v>36.537827</v>
      </c>
      <c r="AT75">
        <v>19.286000000000001</v>
      </c>
      <c r="AU75">
        <v>0</v>
      </c>
      <c r="AV75">
        <v>0</v>
      </c>
      <c r="AW75">
        <v>0</v>
      </c>
      <c r="AX75">
        <v>0</v>
      </c>
      <c r="AY75">
        <v>5.2975839999999996</v>
      </c>
      <c r="AZ75">
        <v>4.4718470000000003</v>
      </c>
      <c r="BA75">
        <v>3.0741390000000002</v>
      </c>
      <c r="BB75">
        <v>5.1668050000000001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2614.1483749999993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591.62611100000004</v>
      </c>
      <c r="L76">
        <v>478.29600699999997</v>
      </c>
      <c r="M76">
        <v>85.452692999999996</v>
      </c>
      <c r="N76">
        <v>58.282291999999998</v>
      </c>
      <c r="O76">
        <v>125.91839</v>
      </c>
      <c r="P76">
        <v>138.227722</v>
      </c>
      <c r="Q76">
        <v>21.822109000000001</v>
      </c>
      <c r="R76">
        <v>43.303457999999999</v>
      </c>
      <c r="S76">
        <v>26.652269</v>
      </c>
      <c r="T76">
        <v>2.9796870000000002</v>
      </c>
      <c r="U76">
        <v>403.81991099999999</v>
      </c>
      <c r="V76">
        <v>20.05744</v>
      </c>
      <c r="W76">
        <v>39.474662000000002</v>
      </c>
      <c r="X76">
        <v>143.00568999999999</v>
      </c>
      <c r="Y76">
        <v>0</v>
      </c>
      <c r="Z76">
        <v>6.2880070000000003</v>
      </c>
      <c r="AA76">
        <v>27.095596</v>
      </c>
      <c r="AB76">
        <v>31.178923000000001</v>
      </c>
      <c r="AC76">
        <v>22.369287</v>
      </c>
      <c r="AD76">
        <v>20.942387</v>
      </c>
      <c r="AE76">
        <v>38.041893999999999</v>
      </c>
      <c r="AF76">
        <v>8.893262</v>
      </c>
      <c r="AG76">
        <v>50.018247000000002</v>
      </c>
      <c r="AH76">
        <v>106.164298</v>
      </c>
      <c r="AI76">
        <v>0</v>
      </c>
      <c r="AJ76">
        <v>0</v>
      </c>
      <c r="AK76">
        <v>67.182461000000004</v>
      </c>
      <c r="AL76">
        <v>12.325683</v>
      </c>
      <c r="AM76">
        <v>18.129435000000001</v>
      </c>
      <c r="AN76">
        <v>0.73095100000000002</v>
      </c>
      <c r="AO76">
        <v>0</v>
      </c>
      <c r="AP76">
        <v>0</v>
      </c>
      <c r="AQ76">
        <v>36.881610000000002</v>
      </c>
      <c r="AR76">
        <v>30.873028999999999</v>
      </c>
      <c r="AS76">
        <v>36.537827</v>
      </c>
      <c r="AT76">
        <v>19.286000000000001</v>
      </c>
      <c r="AU76">
        <v>0</v>
      </c>
      <c r="AV76">
        <v>0</v>
      </c>
      <c r="AW76">
        <v>0</v>
      </c>
      <c r="AX76">
        <v>0</v>
      </c>
      <c r="AY76">
        <v>5.2975839999999996</v>
      </c>
      <c r="AZ76">
        <v>6.7077689999999999</v>
      </c>
      <c r="BA76">
        <v>4.0988530000000001</v>
      </c>
      <c r="BB76">
        <v>5.1668050000000001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2733.1283490000001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611.87641099999996</v>
      </c>
      <c r="L77">
        <v>478.95864899999998</v>
      </c>
      <c r="M77">
        <v>93.591046000000006</v>
      </c>
      <c r="N77">
        <v>58.282291999999998</v>
      </c>
      <c r="O77">
        <v>125.91839</v>
      </c>
      <c r="P77">
        <v>138.227722</v>
      </c>
      <c r="Q77">
        <v>21.822109000000001</v>
      </c>
      <c r="R77">
        <v>43.303457999999999</v>
      </c>
      <c r="S77">
        <v>26.652269</v>
      </c>
      <c r="T77">
        <v>2.9796870000000002</v>
      </c>
      <c r="U77">
        <v>403.81991099999999</v>
      </c>
      <c r="V77">
        <v>20.05744</v>
      </c>
      <c r="W77">
        <v>39.474662000000002</v>
      </c>
      <c r="X77">
        <v>143.00568999999999</v>
      </c>
      <c r="Y77">
        <v>0</v>
      </c>
      <c r="Z77">
        <v>18.864021999999999</v>
      </c>
      <c r="AA77">
        <v>40.643394000000001</v>
      </c>
      <c r="AB77">
        <v>46.768383999999998</v>
      </c>
      <c r="AC77">
        <v>33.587777000000003</v>
      </c>
      <c r="AD77">
        <v>31.41358</v>
      </c>
      <c r="AE77">
        <v>57.062840999999999</v>
      </c>
      <c r="AF77">
        <v>10.004918999999999</v>
      </c>
      <c r="AG77">
        <v>50.018247000000002</v>
      </c>
      <c r="AH77">
        <v>132.70537200000001</v>
      </c>
      <c r="AI77">
        <v>0</v>
      </c>
      <c r="AJ77">
        <v>0</v>
      </c>
      <c r="AK77">
        <v>67.182461000000004</v>
      </c>
      <c r="AL77">
        <v>12.325683</v>
      </c>
      <c r="AM77">
        <v>18.166132999999999</v>
      </c>
      <c r="AN77">
        <v>0.73095100000000002</v>
      </c>
      <c r="AO77">
        <v>0</v>
      </c>
      <c r="AP77">
        <v>5.6822340000000002</v>
      </c>
      <c r="AQ77">
        <v>50.712214000000003</v>
      </c>
      <c r="AR77">
        <v>30.873028999999999</v>
      </c>
      <c r="AS77">
        <v>37.597966</v>
      </c>
      <c r="AT77">
        <v>19.286000000000001</v>
      </c>
      <c r="AU77">
        <v>0</v>
      </c>
      <c r="AV77">
        <v>0</v>
      </c>
      <c r="AW77">
        <v>0</v>
      </c>
      <c r="AX77">
        <v>0</v>
      </c>
      <c r="AY77">
        <v>5.2975839999999996</v>
      </c>
      <c r="AZ77">
        <v>8.9436929999999997</v>
      </c>
      <c r="BA77">
        <v>5.1235650000000001</v>
      </c>
      <c r="BB77">
        <v>5.1668050000000001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2896.1265899999999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664.12878799999999</v>
      </c>
      <c r="L78">
        <v>489.88333599999999</v>
      </c>
      <c r="M78">
        <v>93.591046000000006</v>
      </c>
      <c r="N78">
        <v>58.282291999999998</v>
      </c>
      <c r="O78">
        <v>125.91839</v>
      </c>
      <c r="P78">
        <v>138.227722</v>
      </c>
      <c r="Q78">
        <v>21.822109000000001</v>
      </c>
      <c r="R78">
        <v>43.303457999999999</v>
      </c>
      <c r="S78">
        <v>26.652269</v>
      </c>
      <c r="T78">
        <v>2.9796870000000002</v>
      </c>
      <c r="U78">
        <v>403.81991099999999</v>
      </c>
      <c r="V78">
        <v>20.05744</v>
      </c>
      <c r="W78">
        <v>39.474662000000002</v>
      </c>
      <c r="X78">
        <v>143.00568999999999</v>
      </c>
      <c r="Y78">
        <v>0</v>
      </c>
      <c r="Z78">
        <v>18.864021999999999</v>
      </c>
      <c r="AA78">
        <v>40.643394000000001</v>
      </c>
      <c r="AB78">
        <v>46.768383999999998</v>
      </c>
      <c r="AC78">
        <v>33.587777000000003</v>
      </c>
      <c r="AD78">
        <v>41.981896999999996</v>
      </c>
      <c r="AE78">
        <v>57.062840999999999</v>
      </c>
      <c r="AF78">
        <v>10.004918999999999</v>
      </c>
      <c r="AG78">
        <v>50.018247000000002</v>
      </c>
      <c r="AH78">
        <v>132.70537200000001</v>
      </c>
      <c r="AI78">
        <v>3.6781950000000001</v>
      </c>
      <c r="AJ78">
        <v>0</v>
      </c>
      <c r="AK78">
        <v>67.182461000000004</v>
      </c>
      <c r="AL78">
        <v>25.771882000000002</v>
      </c>
      <c r="AM78">
        <v>18.166132999999999</v>
      </c>
      <c r="AN78">
        <v>0.73095100000000002</v>
      </c>
      <c r="AO78">
        <v>0</v>
      </c>
      <c r="AP78">
        <v>5.6822340000000002</v>
      </c>
      <c r="AQ78">
        <v>50.712214000000003</v>
      </c>
      <c r="AR78">
        <v>30.873028999999999</v>
      </c>
      <c r="AS78">
        <v>37.597966</v>
      </c>
      <c r="AT78">
        <v>19.286000000000001</v>
      </c>
      <c r="AU78">
        <v>0</v>
      </c>
      <c r="AV78">
        <v>0</v>
      </c>
      <c r="AW78">
        <v>0</v>
      </c>
      <c r="AX78">
        <v>0</v>
      </c>
      <c r="AY78">
        <v>5.2975839999999996</v>
      </c>
      <c r="AZ78">
        <v>8.9436929999999997</v>
      </c>
      <c r="BA78">
        <v>5.1235650000000001</v>
      </c>
      <c r="BB78">
        <v>5.1668050000000001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2986.996365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664.12878799999999</v>
      </c>
      <c r="L79">
        <v>490.24356299999999</v>
      </c>
      <c r="M79">
        <v>93.591046000000006</v>
      </c>
      <c r="N79">
        <v>58.282291999999998</v>
      </c>
      <c r="O79">
        <v>125.91839</v>
      </c>
      <c r="P79">
        <v>138.227722</v>
      </c>
      <c r="Q79">
        <v>21.822109000000001</v>
      </c>
      <c r="R79">
        <v>43.303457999999999</v>
      </c>
      <c r="S79">
        <v>26.652269</v>
      </c>
      <c r="T79">
        <v>2.9796870000000002</v>
      </c>
      <c r="U79">
        <v>403.81991099999999</v>
      </c>
      <c r="V79">
        <v>20.05744</v>
      </c>
      <c r="W79">
        <v>39.474662000000002</v>
      </c>
      <c r="X79">
        <v>143.00568999999999</v>
      </c>
      <c r="Y79">
        <v>0</v>
      </c>
      <c r="Z79">
        <v>18.864021999999999</v>
      </c>
      <c r="AA79">
        <v>40.643394000000001</v>
      </c>
      <c r="AB79">
        <v>46.768383999999998</v>
      </c>
      <c r="AC79">
        <v>33.587777000000003</v>
      </c>
      <c r="AD79">
        <v>41.981896999999996</v>
      </c>
      <c r="AE79">
        <v>57.062840999999999</v>
      </c>
      <c r="AF79">
        <v>10.004918999999999</v>
      </c>
      <c r="AG79">
        <v>50.018247000000002</v>
      </c>
      <c r="AH79">
        <v>132.70537200000001</v>
      </c>
      <c r="AI79">
        <v>18.897093000000002</v>
      </c>
      <c r="AJ79">
        <v>0</v>
      </c>
      <c r="AK79">
        <v>67.182461000000004</v>
      </c>
      <c r="AL79">
        <v>76.542489000000003</v>
      </c>
      <c r="AM79">
        <v>18.166132999999999</v>
      </c>
      <c r="AN79">
        <v>0.73095100000000002</v>
      </c>
      <c r="AO79">
        <v>0</v>
      </c>
      <c r="AP79">
        <v>5.6822340000000002</v>
      </c>
      <c r="AQ79">
        <v>50.712214000000003</v>
      </c>
      <c r="AR79">
        <v>30.873028999999999</v>
      </c>
      <c r="AS79">
        <v>37.597966</v>
      </c>
      <c r="AT79">
        <v>19.286000000000001</v>
      </c>
      <c r="AU79">
        <v>0</v>
      </c>
      <c r="AV79">
        <v>0</v>
      </c>
      <c r="AW79">
        <v>0</v>
      </c>
      <c r="AX79">
        <v>0</v>
      </c>
      <c r="AY79">
        <v>5.2975839999999996</v>
      </c>
      <c r="AZ79">
        <v>8.9436929999999997</v>
      </c>
      <c r="BA79">
        <v>5.1235650000000001</v>
      </c>
      <c r="BB79">
        <v>5.1668050000000001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3053.3460970000001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664.12878799999999</v>
      </c>
      <c r="L80">
        <v>500.80851100000001</v>
      </c>
      <c r="M80">
        <v>93.591046000000006</v>
      </c>
      <c r="N80">
        <v>58.282291999999998</v>
      </c>
      <c r="O80">
        <v>125.91839</v>
      </c>
      <c r="P80">
        <v>138.227722</v>
      </c>
      <c r="Q80">
        <v>21.822109000000001</v>
      </c>
      <c r="R80">
        <v>43.303457999999999</v>
      </c>
      <c r="S80">
        <v>26.652269</v>
      </c>
      <c r="T80">
        <v>2.9796870000000002</v>
      </c>
      <c r="U80">
        <v>403.81991099999999</v>
      </c>
      <c r="V80">
        <v>20.05744</v>
      </c>
      <c r="W80">
        <v>39.474662000000002</v>
      </c>
      <c r="X80">
        <v>143.00568999999999</v>
      </c>
      <c r="Y80">
        <v>0</v>
      </c>
      <c r="Z80">
        <v>18.864021999999999</v>
      </c>
      <c r="AA80">
        <v>40.643394000000001</v>
      </c>
      <c r="AB80">
        <v>46.768383999999998</v>
      </c>
      <c r="AC80">
        <v>33.587777000000003</v>
      </c>
      <c r="AD80">
        <v>41.981896999999996</v>
      </c>
      <c r="AE80">
        <v>57.062840999999999</v>
      </c>
      <c r="AF80">
        <v>10.004918999999999</v>
      </c>
      <c r="AG80">
        <v>50.018247000000002</v>
      </c>
      <c r="AH80">
        <v>132.70537200000001</v>
      </c>
      <c r="AI80">
        <v>18.897093000000002</v>
      </c>
      <c r="AJ80">
        <v>0</v>
      </c>
      <c r="AK80">
        <v>67.182461000000004</v>
      </c>
      <c r="AL80">
        <v>76.542489000000003</v>
      </c>
      <c r="AM80">
        <v>18.166132999999999</v>
      </c>
      <c r="AN80">
        <v>0.73095100000000002</v>
      </c>
      <c r="AO80">
        <v>0</v>
      </c>
      <c r="AP80">
        <v>5.6822340000000002</v>
      </c>
      <c r="AQ80">
        <v>50.712214000000003</v>
      </c>
      <c r="AR80">
        <v>30.873028999999999</v>
      </c>
      <c r="AS80">
        <v>37.597966</v>
      </c>
      <c r="AT80">
        <v>19.286000000000001</v>
      </c>
      <c r="AU80">
        <v>0</v>
      </c>
      <c r="AV80">
        <v>0</v>
      </c>
      <c r="AW80">
        <v>0</v>
      </c>
      <c r="AX80">
        <v>0</v>
      </c>
      <c r="AY80">
        <v>5.2975839999999996</v>
      </c>
      <c r="AZ80">
        <v>8.9436929999999997</v>
      </c>
      <c r="BA80">
        <v>5.1235650000000001</v>
      </c>
      <c r="BB80">
        <v>5.1668050000000001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3063.9110450000003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664.12878799999999</v>
      </c>
      <c r="L81">
        <v>501.52838000000003</v>
      </c>
      <c r="M81">
        <v>93.591046000000006</v>
      </c>
      <c r="N81">
        <v>58.282291999999998</v>
      </c>
      <c r="O81">
        <v>125.91839</v>
      </c>
      <c r="P81">
        <v>143.68841699999999</v>
      </c>
      <c r="Q81">
        <v>21.822109000000001</v>
      </c>
      <c r="R81">
        <v>43.303457999999999</v>
      </c>
      <c r="S81">
        <v>26.652269</v>
      </c>
      <c r="T81">
        <v>2.9796870000000002</v>
      </c>
      <c r="U81">
        <v>403.81991099999999</v>
      </c>
      <c r="V81">
        <v>20.05744</v>
      </c>
      <c r="W81">
        <v>42.108646999999998</v>
      </c>
      <c r="X81">
        <v>143.00568999999999</v>
      </c>
      <c r="Y81">
        <v>0</v>
      </c>
      <c r="Z81">
        <v>18.864021999999999</v>
      </c>
      <c r="AA81">
        <v>40.643394000000001</v>
      </c>
      <c r="AB81">
        <v>46.768383999999998</v>
      </c>
      <c r="AC81">
        <v>33.587777000000003</v>
      </c>
      <c r="AD81">
        <v>41.981896999999996</v>
      </c>
      <c r="AE81">
        <v>57.062840999999999</v>
      </c>
      <c r="AF81">
        <v>18.898181000000001</v>
      </c>
      <c r="AG81">
        <v>50.018247000000002</v>
      </c>
      <c r="AH81">
        <v>132.70537200000001</v>
      </c>
      <c r="AI81">
        <v>18.897093000000002</v>
      </c>
      <c r="AJ81">
        <v>0</v>
      </c>
      <c r="AK81">
        <v>67.182461000000004</v>
      </c>
      <c r="AL81">
        <v>76.542489000000003</v>
      </c>
      <c r="AM81">
        <v>18.166132999999999</v>
      </c>
      <c r="AN81">
        <v>0.73095100000000002</v>
      </c>
      <c r="AO81">
        <v>0</v>
      </c>
      <c r="AP81">
        <v>5.6822340000000002</v>
      </c>
      <c r="AQ81">
        <v>50.712214000000003</v>
      </c>
      <c r="AR81">
        <v>30.873028999999999</v>
      </c>
      <c r="AS81">
        <v>37.597966</v>
      </c>
      <c r="AT81">
        <v>19.286000000000001</v>
      </c>
      <c r="AU81">
        <v>0</v>
      </c>
      <c r="AV81">
        <v>0</v>
      </c>
      <c r="AW81">
        <v>0</v>
      </c>
      <c r="AX81">
        <v>0</v>
      </c>
      <c r="AY81">
        <v>5.2975839999999996</v>
      </c>
      <c r="AZ81">
        <v>8.4016509999999993</v>
      </c>
      <c r="BA81">
        <v>5.1235650000000001</v>
      </c>
      <c r="BB81">
        <v>5.1668050000000001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3081.076814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664.12878799999999</v>
      </c>
      <c r="L82">
        <v>512.09332800000004</v>
      </c>
      <c r="M82">
        <v>93.591046000000006</v>
      </c>
      <c r="N82">
        <v>58.282291999999998</v>
      </c>
      <c r="O82">
        <v>125.91839</v>
      </c>
      <c r="P82">
        <v>144.634344</v>
      </c>
      <c r="Q82">
        <v>21.822109000000001</v>
      </c>
      <c r="R82">
        <v>43.303457999999999</v>
      </c>
      <c r="S82">
        <v>26.652269</v>
      </c>
      <c r="T82">
        <v>2.9796870000000002</v>
      </c>
      <c r="U82">
        <v>403.81991099999999</v>
      </c>
      <c r="V82">
        <v>20.05744</v>
      </c>
      <c r="W82">
        <v>44.613798000000003</v>
      </c>
      <c r="X82">
        <v>143.00568999999999</v>
      </c>
      <c r="Y82">
        <v>0</v>
      </c>
      <c r="Z82">
        <v>18.864021999999999</v>
      </c>
      <c r="AA82">
        <v>40.643394000000001</v>
      </c>
      <c r="AB82">
        <v>46.768383999999998</v>
      </c>
      <c r="AC82">
        <v>33.587777000000003</v>
      </c>
      <c r="AD82">
        <v>31.486422999999998</v>
      </c>
      <c r="AE82">
        <v>57.062840999999999</v>
      </c>
      <c r="AF82">
        <v>18.898181000000001</v>
      </c>
      <c r="AG82">
        <v>50.018247000000002</v>
      </c>
      <c r="AH82">
        <v>132.70537200000001</v>
      </c>
      <c r="AI82">
        <v>18.897093000000002</v>
      </c>
      <c r="AJ82">
        <v>0</v>
      </c>
      <c r="AK82">
        <v>67.182461000000004</v>
      </c>
      <c r="AL82">
        <v>76.542489000000003</v>
      </c>
      <c r="AM82">
        <v>18.166132999999999</v>
      </c>
      <c r="AN82">
        <v>0.73095100000000002</v>
      </c>
      <c r="AO82">
        <v>0</v>
      </c>
      <c r="AP82">
        <v>5.6822340000000002</v>
      </c>
      <c r="AQ82">
        <v>50.712214000000003</v>
      </c>
      <c r="AR82">
        <v>30.873028999999999</v>
      </c>
      <c r="AS82">
        <v>37.597966</v>
      </c>
      <c r="AT82">
        <v>19.286000000000001</v>
      </c>
      <c r="AU82">
        <v>0</v>
      </c>
      <c r="AV82">
        <v>0</v>
      </c>
      <c r="AW82">
        <v>0</v>
      </c>
      <c r="AX82">
        <v>0</v>
      </c>
      <c r="AY82">
        <v>5.2975839999999996</v>
      </c>
      <c r="AZ82">
        <v>7.9047790000000004</v>
      </c>
      <c r="BA82">
        <v>5.1235650000000001</v>
      </c>
      <c r="BB82">
        <v>5.1668050000000001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3084.1004939999993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664.12878799999999</v>
      </c>
      <c r="L83">
        <v>512.81319699999995</v>
      </c>
      <c r="M83">
        <v>93.591046000000006</v>
      </c>
      <c r="N83">
        <v>58.282291999999998</v>
      </c>
      <c r="O83">
        <v>125.91839</v>
      </c>
      <c r="P83">
        <v>144.634344</v>
      </c>
      <c r="Q83">
        <v>21.822109000000001</v>
      </c>
      <c r="R83">
        <v>43.303457999999999</v>
      </c>
      <c r="S83">
        <v>26.652269</v>
      </c>
      <c r="T83">
        <v>2.9796870000000002</v>
      </c>
      <c r="U83">
        <v>403.81991099999999</v>
      </c>
      <c r="V83">
        <v>20.05744</v>
      </c>
      <c r="W83">
        <v>44.742632999999998</v>
      </c>
      <c r="X83">
        <v>143.00568999999999</v>
      </c>
      <c r="Y83">
        <v>0</v>
      </c>
      <c r="Z83">
        <v>18.864021999999999</v>
      </c>
      <c r="AA83">
        <v>40.643394000000001</v>
      </c>
      <c r="AB83">
        <v>46.768383999999998</v>
      </c>
      <c r="AC83">
        <v>33.587777000000003</v>
      </c>
      <c r="AD83">
        <v>31.486422999999998</v>
      </c>
      <c r="AE83">
        <v>57.062840999999999</v>
      </c>
      <c r="AF83">
        <v>18.898181000000001</v>
      </c>
      <c r="AG83">
        <v>50.018247000000002</v>
      </c>
      <c r="AH83">
        <v>132.70537200000001</v>
      </c>
      <c r="AI83">
        <v>18.897093000000002</v>
      </c>
      <c r="AJ83">
        <v>0</v>
      </c>
      <c r="AK83">
        <v>67.182461000000004</v>
      </c>
      <c r="AL83">
        <v>25.771882000000002</v>
      </c>
      <c r="AM83">
        <v>18.166132999999999</v>
      </c>
      <c r="AN83">
        <v>0.73095100000000002</v>
      </c>
      <c r="AO83">
        <v>0</v>
      </c>
      <c r="AP83">
        <v>5.6822340000000002</v>
      </c>
      <c r="AQ83">
        <v>50.712214000000003</v>
      </c>
      <c r="AR83">
        <v>30.873028999999999</v>
      </c>
      <c r="AS83">
        <v>37.597966</v>
      </c>
      <c r="AT83">
        <v>19.286000000000001</v>
      </c>
      <c r="AU83">
        <v>0</v>
      </c>
      <c r="AV83">
        <v>0</v>
      </c>
      <c r="AW83">
        <v>0</v>
      </c>
      <c r="AX83">
        <v>0</v>
      </c>
      <c r="AY83">
        <v>5.2975839999999996</v>
      </c>
      <c r="AZ83">
        <v>7.9047790000000004</v>
      </c>
      <c r="BA83">
        <v>5.1235650000000001</v>
      </c>
      <c r="BB83">
        <v>5.1668050000000001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3034.1785909999994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664.12878799999999</v>
      </c>
      <c r="L84">
        <v>523.37814500000002</v>
      </c>
      <c r="M84">
        <v>93.591046000000006</v>
      </c>
      <c r="N84">
        <v>58.282291999999998</v>
      </c>
      <c r="O84">
        <v>125.91839</v>
      </c>
      <c r="P84">
        <v>144.634344</v>
      </c>
      <c r="Q84">
        <v>21.822109000000001</v>
      </c>
      <c r="R84">
        <v>43.303457999999999</v>
      </c>
      <c r="S84">
        <v>26.652269</v>
      </c>
      <c r="T84">
        <v>2.9796870000000002</v>
      </c>
      <c r="U84">
        <v>403.81991099999999</v>
      </c>
      <c r="V84">
        <v>20.05744</v>
      </c>
      <c r="W84">
        <v>44.742632999999998</v>
      </c>
      <c r="X84">
        <v>143.00568999999999</v>
      </c>
      <c r="Y84">
        <v>0</v>
      </c>
      <c r="Z84">
        <v>18.864021999999999</v>
      </c>
      <c r="AA84">
        <v>40.643394000000001</v>
      </c>
      <c r="AB84">
        <v>46.768383999999998</v>
      </c>
      <c r="AC84">
        <v>33.587777000000003</v>
      </c>
      <c r="AD84">
        <v>31.486422999999998</v>
      </c>
      <c r="AE84">
        <v>57.062840999999999</v>
      </c>
      <c r="AF84">
        <v>18.898181000000001</v>
      </c>
      <c r="AG84">
        <v>50.018247000000002</v>
      </c>
      <c r="AH84">
        <v>132.70537200000001</v>
      </c>
      <c r="AI84">
        <v>3.6781950000000001</v>
      </c>
      <c r="AJ84">
        <v>0</v>
      </c>
      <c r="AK84">
        <v>67.182461000000004</v>
      </c>
      <c r="AL84">
        <v>12.325683</v>
      </c>
      <c r="AM84">
        <v>18.166132999999999</v>
      </c>
      <c r="AN84">
        <v>0.73095100000000002</v>
      </c>
      <c r="AO84">
        <v>0</v>
      </c>
      <c r="AP84">
        <v>5.6822340000000002</v>
      </c>
      <c r="AQ84">
        <v>50.712214000000003</v>
      </c>
      <c r="AR84">
        <v>30.873028999999999</v>
      </c>
      <c r="AS84">
        <v>37.597966</v>
      </c>
      <c r="AT84">
        <v>19.286000000000001</v>
      </c>
      <c r="AU84">
        <v>0</v>
      </c>
      <c r="AV84">
        <v>0</v>
      </c>
      <c r="AW84">
        <v>0</v>
      </c>
      <c r="AX84">
        <v>0</v>
      </c>
      <c r="AY84">
        <v>5.2975839999999996</v>
      </c>
      <c r="AZ84">
        <v>6.7077689999999999</v>
      </c>
      <c r="BA84">
        <v>5.1235650000000001</v>
      </c>
      <c r="BB84">
        <v>5.1668050000000001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3014.8814319999997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594.60275799999999</v>
      </c>
      <c r="L85">
        <v>534.87975800000004</v>
      </c>
      <c r="M85">
        <v>93.591046000000006</v>
      </c>
      <c r="N85">
        <v>58.282291999999998</v>
      </c>
      <c r="O85">
        <v>125.91839</v>
      </c>
      <c r="P85">
        <v>144.634344</v>
      </c>
      <c r="Q85">
        <v>21.822109000000001</v>
      </c>
      <c r="R85">
        <v>43.303457999999999</v>
      </c>
      <c r="S85">
        <v>26.652269</v>
      </c>
      <c r="T85">
        <v>2.9796870000000002</v>
      </c>
      <c r="U85">
        <v>403.81991099999999</v>
      </c>
      <c r="V85">
        <v>20.05744</v>
      </c>
      <c r="W85">
        <v>44.742632999999998</v>
      </c>
      <c r="X85">
        <v>143.00568999999999</v>
      </c>
      <c r="Y85">
        <v>0</v>
      </c>
      <c r="Z85">
        <v>6.2880070000000003</v>
      </c>
      <c r="AA85">
        <v>40.643394000000001</v>
      </c>
      <c r="AB85">
        <v>46.768383999999998</v>
      </c>
      <c r="AC85">
        <v>22.369287</v>
      </c>
      <c r="AD85">
        <v>20.942387</v>
      </c>
      <c r="AE85">
        <v>19.020948000000001</v>
      </c>
      <c r="AF85">
        <v>8.893262</v>
      </c>
      <c r="AG85">
        <v>50.018247000000002</v>
      </c>
      <c r="AH85">
        <v>106.164298</v>
      </c>
      <c r="AI85">
        <v>0</v>
      </c>
      <c r="AJ85">
        <v>0</v>
      </c>
      <c r="AK85">
        <v>67.182461000000004</v>
      </c>
      <c r="AL85">
        <v>2.2410329999999998</v>
      </c>
      <c r="AM85">
        <v>18.129435000000001</v>
      </c>
      <c r="AN85">
        <v>0.73095100000000002</v>
      </c>
      <c r="AO85">
        <v>0</v>
      </c>
      <c r="AP85">
        <v>0</v>
      </c>
      <c r="AQ85">
        <v>50.712214000000003</v>
      </c>
      <c r="AR85">
        <v>30.873028999999999</v>
      </c>
      <c r="AS85">
        <v>36.537827</v>
      </c>
      <c r="AT85">
        <v>19.286000000000001</v>
      </c>
      <c r="AU85">
        <v>0</v>
      </c>
      <c r="AV85">
        <v>0</v>
      </c>
      <c r="AW85">
        <v>0</v>
      </c>
      <c r="AX85">
        <v>0</v>
      </c>
      <c r="AY85">
        <v>5.2975839999999996</v>
      </c>
      <c r="AZ85">
        <v>4.4718470000000003</v>
      </c>
      <c r="BA85">
        <v>4.0988530000000001</v>
      </c>
      <c r="BB85">
        <v>5.1668050000000001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2824.1280379999994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592.59041100000002</v>
      </c>
      <c r="L86">
        <v>535.38292799999999</v>
      </c>
      <c r="M86">
        <v>93.591046000000006</v>
      </c>
      <c r="N86">
        <v>58.282291999999998</v>
      </c>
      <c r="O86">
        <v>125.91839</v>
      </c>
      <c r="P86">
        <v>144.634344</v>
      </c>
      <c r="Q86">
        <v>21.822109000000001</v>
      </c>
      <c r="R86">
        <v>43.303457999999999</v>
      </c>
      <c r="S86">
        <v>26.652269</v>
      </c>
      <c r="T86">
        <v>2.9796870000000002</v>
      </c>
      <c r="U86">
        <v>403.81991099999999</v>
      </c>
      <c r="V86">
        <v>20.05744</v>
      </c>
      <c r="W86">
        <v>44.742632999999998</v>
      </c>
      <c r="X86">
        <v>143.00568999999999</v>
      </c>
      <c r="Y86">
        <v>0</v>
      </c>
      <c r="Z86">
        <v>6.2880070000000003</v>
      </c>
      <c r="AA86">
        <v>40.643394000000001</v>
      </c>
      <c r="AB86">
        <v>46.768383999999998</v>
      </c>
      <c r="AC86">
        <v>22.369287</v>
      </c>
      <c r="AD86">
        <v>10.495474</v>
      </c>
      <c r="AE86">
        <v>0</v>
      </c>
      <c r="AF86">
        <v>8.893262</v>
      </c>
      <c r="AG86">
        <v>50.018247000000002</v>
      </c>
      <c r="AH86">
        <v>106.164298</v>
      </c>
      <c r="AI86">
        <v>0</v>
      </c>
      <c r="AJ86">
        <v>0</v>
      </c>
      <c r="AK86">
        <v>67.182461000000004</v>
      </c>
      <c r="AL86">
        <v>2.2410329999999998</v>
      </c>
      <c r="AM86">
        <v>18.129435000000001</v>
      </c>
      <c r="AN86">
        <v>0.73095100000000002</v>
      </c>
      <c r="AO86">
        <v>0</v>
      </c>
      <c r="AP86">
        <v>0</v>
      </c>
      <c r="AQ86">
        <v>50.712214000000003</v>
      </c>
      <c r="AR86">
        <v>30.873028999999999</v>
      </c>
      <c r="AS86">
        <v>36.537827</v>
      </c>
      <c r="AT86">
        <v>19.286000000000001</v>
      </c>
      <c r="AU86">
        <v>0</v>
      </c>
      <c r="AV86">
        <v>0</v>
      </c>
      <c r="AW86">
        <v>0</v>
      </c>
      <c r="AX86">
        <v>0</v>
      </c>
      <c r="AY86">
        <v>5.2975839999999996</v>
      </c>
      <c r="AZ86">
        <v>4.4718470000000003</v>
      </c>
      <c r="BA86">
        <v>4.0988530000000001</v>
      </c>
      <c r="BB86">
        <v>5.1668050000000001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2793.1509999999994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592.59041100000002</v>
      </c>
      <c r="L87">
        <v>526.16094099999998</v>
      </c>
      <c r="M87">
        <v>93.591046000000006</v>
      </c>
      <c r="N87">
        <v>58.282291999999998</v>
      </c>
      <c r="O87">
        <v>125.91839</v>
      </c>
      <c r="P87">
        <v>144.634344</v>
      </c>
      <c r="Q87">
        <v>21.822109000000001</v>
      </c>
      <c r="R87">
        <v>43.303457999999999</v>
      </c>
      <c r="S87">
        <v>26.652269</v>
      </c>
      <c r="T87">
        <v>2.9796870000000002</v>
      </c>
      <c r="U87">
        <v>403.81991099999999</v>
      </c>
      <c r="V87">
        <v>20.05744</v>
      </c>
      <c r="W87">
        <v>44.742632999999998</v>
      </c>
      <c r="X87">
        <v>143.00568999999999</v>
      </c>
      <c r="Y87">
        <v>0</v>
      </c>
      <c r="Z87">
        <v>6.2880070000000003</v>
      </c>
      <c r="AA87">
        <v>27.095596</v>
      </c>
      <c r="AB87">
        <v>46.768383999999998</v>
      </c>
      <c r="AC87">
        <v>22.369287</v>
      </c>
      <c r="AD87">
        <v>0</v>
      </c>
      <c r="AE87">
        <v>0</v>
      </c>
      <c r="AF87">
        <v>8.893262</v>
      </c>
      <c r="AG87">
        <v>50.018247000000002</v>
      </c>
      <c r="AH87">
        <v>85.962993999999995</v>
      </c>
      <c r="AI87">
        <v>0</v>
      </c>
      <c r="AJ87">
        <v>0</v>
      </c>
      <c r="AK87">
        <v>67.182461000000004</v>
      </c>
      <c r="AL87">
        <v>2.2410329999999998</v>
      </c>
      <c r="AM87">
        <v>18.129435000000001</v>
      </c>
      <c r="AN87">
        <v>0.73095100000000002</v>
      </c>
      <c r="AO87">
        <v>0</v>
      </c>
      <c r="AP87">
        <v>0</v>
      </c>
      <c r="AQ87">
        <v>50.712214000000003</v>
      </c>
      <c r="AR87">
        <v>30.873028999999999</v>
      </c>
      <c r="AS87">
        <v>36.537827</v>
      </c>
      <c r="AT87">
        <v>19.286000000000001</v>
      </c>
      <c r="AU87">
        <v>0</v>
      </c>
      <c r="AV87">
        <v>0</v>
      </c>
      <c r="AW87">
        <v>0</v>
      </c>
      <c r="AX87">
        <v>0</v>
      </c>
      <c r="AY87">
        <v>5.2975839999999996</v>
      </c>
      <c r="AZ87">
        <v>4.4718470000000003</v>
      </c>
      <c r="BA87">
        <v>3.3117540000000001</v>
      </c>
      <c r="BB87">
        <v>5.1668050000000001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2738.8973379999993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592.59041100000002</v>
      </c>
      <c r="L88">
        <v>536.33324600000003</v>
      </c>
      <c r="M88">
        <v>93.591046000000006</v>
      </c>
      <c r="N88">
        <v>58.282291999999998</v>
      </c>
      <c r="O88">
        <v>125.91839</v>
      </c>
      <c r="P88">
        <v>144.634344</v>
      </c>
      <c r="Q88">
        <v>21.822109000000001</v>
      </c>
      <c r="R88">
        <v>43.303457999999999</v>
      </c>
      <c r="S88">
        <v>26.652269</v>
      </c>
      <c r="T88">
        <v>2.9796870000000002</v>
      </c>
      <c r="U88">
        <v>403.81991099999999</v>
      </c>
      <c r="V88">
        <v>20.05744</v>
      </c>
      <c r="W88">
        <v>44.742632999999998</v>
      </c>
      <c r="X88">
        <v>143.00568999999999</v>
      </c>
      <c r="Y88">
        <v>0</v>
      </c>
      <c r="Z88">
        <v>6.2880070000000003</v>
      </c>
      <c r="AA88">
        <v>27.095596</v>
      </c>
      <c r="AB88">
        <v>46.768383999999998</v>
      </c>
      <c r="AC88">
        <v>22.369287</v>
      </c>
      <c r="AD88">
        <v>0</v>
      </c>
      <c r="AE88">
        <v>0</v>
      </c>
      <c r="AF88">
        <v>8.893262</v>
      </c>
      <c r="AG88">
        <v>50.018247000000002</v>
      </c>
      <c r="AH88">
        <v>85.748086999999998</v>
      </c>
      <c r="AI88">
        <v>0</v>
      </c>
      <c r="AJ88">
        <v>0</v>
      </c>
      <c r="AK88">
        <v>67.182461000000004</v>
      </c>
      <c r="AL88">
        <v>2.2410329999999998</v>
      </c>
      <c r="AM88">
        <v>18.129435000000001</v>
      </c>
      <c r="AN88">
        <v>0.73095100000000002</v>
      </c>
      <c r="AO88">
        <v>0</v>
      </c>
      <c r="AP88">
        <v>0</v>
      </c>
      <c r="AQ88">
        <v>50.712214000000003</v>
      </c>
      <c r="AR88">
        <v>30.873028999999999</v>
      </c>
      <c r="AS88">
        <v>36.537827</v>
      </c>
      <c r="AT88">
        <v>19.286000000000001</v>
      </c>
      <c r="AU88">
        <v>0</v>
      </c>
      <c r="AV88">
        <v>0</v>
      </c>
      <c r="AW88">
        <v>0</v>
      </c>
      <c r="AX88">
        <v>0</v>
      </c>
      <c r="AY88">
        <v>5.2975839999999996</v>
      </c>
      <c r="AZ88">
        <v>4.4718470000000003</v>
      </c>
      <c r="BA88">
        <v>3.3117540000000001</v>
      </c>
      <c r="BB88">
        <v>5.1668050000000001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2748.8547359999993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592.59041100000002</v>
      </c>
      <c r="L89">
        <v>546.50554999999997</v>
      </c>
      <c r="M89">
        <v>93.591046000000006</v>
      </c>
      <c r="N89">
        <v>58.282291999999998</v>
      </c>
      <c r="O89">
        <v>125.91839</v>
      </c>
      <c r="P89">
        <v>144.634344</v>
      </c>
      <c r="Q89">
        <v>21.822109000000001</v>
      </c>
      <c r="R89">
        <v>43.303457999999999</v>
      </c>
      <c r="S89">
        <v>26.652269</v>
      </c>
      <c r="T89">
        <v>2.9796870000000002</v>
      </c>
      <c r="U89">
        <v>403.81991099999999</v>
      </c>
      <c r="V89">
        <v>20.05744</v>
      </c>
      <c r="W89">
        <v>44.742632999999998</v>
      </c>
      <c r="X89">
        <v>143.00568999999999</v>
      </c>
      <c r="Y89">
        <v>0</v>
      </c>
      <c r="Z89">
        <v>6.2880070000000003</v>
      </c>
      <c r="AA89">
        <v>27.095596</v>
      </c>
      <c r="AB89">
        <v>46.768383999999998</v>
      </c>
      <c r="AC89">
        <v>22.369287</v>
      </c>
      <c r="AD89">
        <v>0</v>
      </c>
      <c r="AE89">
        <v>19.020948000000001</v>
      </c>
      <c r="AF89">
        <v>8.893262</v>
      </c>
      <c r="AG89">
        <v>50.018247000000002</v>
      </c>
      <c r="AH89">
        <v>96.708367999999993</v>
      </c>
      <c r="AI89">
        <v>0</v>
      </c>
      <c r="AJ89">
        <v>0</v>
      </c>
      <c r="AK89">
        <v>67.182461000000004</v>
      </c>
      <c r="AL89">
        <v>2.2410329999999998</v>
      </c>
      <c r="AM89">
        <v>18.129435000000001</v>
      </c>
      <c r="AN89">
        <v>0.73095100000000002</v>
      </c>
      <c r="AO89">
        <v>0</v>
      </c>
      <c r="AP89">
        <v>0</v>
      </c>
      <c r="AQ89">
        <v>50.712214000000003</v>
      </c>
      <c r="AR89">
        <v>33.002203000000002</v>
      </c>
      <c r="AS89">
        <v>36.537827</v>
      </c>
      <c r="AT89">
        <v>19.286000000000001</v>
      </c>
      <c r="AU89">
        <v>0</v>
      </c>
      <c r="AV89">
        <v>0</v>
      </c>
      <c r="AW89">
        <v>0</v>
      </c>
      <c r="AX89">
        <v>0</v>
      </c>
      <c r="AY89">
        <v>5.2975839999999996</v>
      </c>
      <c r="AZ89">
        <v>4.4718470000000003</v>
      </c>
      <c r="BA89">
        <v>3.727579</v>
      </c>
      <c r="BB89">
        <v>5.1668050000000001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2791.5532679999992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592.59041100000002</v>
      </c>
      <c r="L90">
        <v>556.67775800000004</v>
      </c>
      <c r="M90">
        <v>93.591046000000006</v>
      </c>
      <c r="N90">
        <v>58.282291999999998</v>
      </c>
      <c r="O90">
        <v>125.91839</v>
      </c>
      <c r="P90">
        <v>144.634344</v>
      </c>
      <c r="Q90">
        <v>21.822109000000001</v>
      </c>
      <c r="R90">
        <v>43.303457999999999</v>
      </c>
      <c r="S90">
        <v>26.652269</v>
      </c>
      <c r="T90">
        <v>2.9796870000000002</v>
      </c>
      <c r="U90">
        <v>403.81991099999999</v>
      </c>
      <c r="V90">
        <v>20.05744</v>
      </c>
      <c r="W90">
        <v>44.742632999999998</v>
      </c>
      <c r="X90">
        <v>143.00568999999999</v>
      </c>
      <c r="Y90">
        <v>0</v>
      </c>
      <c r="Z90">
        <v>6.2880070000000003</v>
      </c>
      <c r="AA90">
        <v>40.643394000000001</v>
      </c>
      <c r="AB90">
        <v>46.768383999999998</v>
      </c>
      <c r="AC90">
        <v>33.587777000000003</v>
      </c>
      <c r="AD90">
        <v>0</v>
      </c>
      <c r="AE90">
        <v>38.041893999999999</v>
      </c>
      <c r="AF90">
        <v>28.347270999999999</v>
      </c>
      <c r="AG90">
        <v>50.018247000000002</v>
      </c>
      <c r="AH90">
        <v>132.70537200000001</v>
      </c>
      <c r="AI90">
        <v>0</v>
      </c>
      <c r="AJ90">
        <v>0</v>
      </c>
      <c r="AK90">
        <v>67.182461000000004</v>
      </c>
      <c r="AL90">
        <v>12.325683</v>
      </c>
      <c r="AM90">
        <v>18.166132999999999</v>
      </c>
      <c r="AN90">
        <v>0.73095100000000002</v>
      </c>
      <c r="AO90">
        <v>0</v>
      </c>
      <c r="AP90">
        <v>0</v>
      </c>
      <c r="AQ90">
        <v>50.712214000000003</v>
      </c>
      <c r="AR90">
        <v>33.002203000000002</v>
      </c>
      <c r="AS90">
        <v>37.597966</v>
      </c>
      <c r="AT90">
        <v>19.286000000000001</v>
      </c>
      <c r="AU90">
        <v>0</v>
      </c>
      <c r="AV90">
        <v>0</v>
      </c>
      <c r="AW90">
        <v>0</v>
      </c>
      <c r="AX90">
        <v>0</v>
      </c>
      <c r="AY90">
        <v>5.2975839999999996</v>
      </c>
      <c r="AZ90">
        <v>4.4718470000000003</v>
      </c>
      <c r="BA90">
        <v>5.1235650000000001</v>
      </c>
      <c r="BB90">
        <v>5.1668050000000001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2913.5411959999997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592.59041100000002</v>
      </c>
      <c r="L91">
        <v>566.85006199999998</v>
      </c>
      <c r="M91">
        <v>93.591046000000006</v>
      </c>
      <c r="N91">
        <v>58.282291999999998</v>
      </c>
      <c r="O91">
        <v>125.91839</v>
      </c>
      <c r="P91">
        <v>144.634344</v>
      </c>
      <c r="Q91">
        <v>21.627223999999998</v>
      </c>
      <c r="R91">
        <v>43.303457999999999</v>
      </c>
      <c r="S91">
        <v>26.426255999999999</v>
      </c>
      <c r="T91">
        <v>2.9796870000000002</v>
      </c>
      <c r="U91">
        <v>403.81991099999999</v>
      </c>
      <c r="V91">
        <v>20.05744</v>
      </c>
      <c r="W91">
        <v>44.742632999999998</v>
      </c>
      <c r="X91">
        <v>143.00568999999999</v>
      </c>
      <c r="Y91">
        <v>0</v>
      </c>
      <c r="Z91">
        <v>6.2880070000000003</v>
      </c>
      <c r="AA91">
        <v>40.643394000000001</v>
      </c>
      <c r="AB91">
        <v>46.768383999999998</v>
      </c>
      <c r="AC91">
        <v>33.587777000000003</v>
      </c>
      <c r="AD91">
        <v>0</v>
      </c>
      <c r="AE91">
        <v>57.062840999999999</v>
      </c>
      <c r="AF91">
        <v>28.347270999999999</v>
      </c>
      <c r="AG91">
        <v>50.018247000000002</v>
      </c>
      <c r="AH91">
        <v>132.70537200000001</v>
      </c>
      <c r="AI91">
        <v>0</v>
      </c>
      <c r="AJ91">
        <v>0</v>
      </c>
      <c r="AK91">
        <v>67.182461000000004</v>
      </c>
      <c r="AL91">
        <v>25.771882000000002</v>
      </c>
      <c r="AM91">
        <v>18.166132999999999</v>
      </c>
      <c r="AN91">
        <v>0.73095100000000002</v>
      </c>
      <c r="AO91">
        <v>0</v>
      </c>
      <c r="AP91">
        <v>0</v>
      </c>
      <c r="AQ91">
        <v>50.712214000000003</v>
      </c>
      <c r="AR91">
        <v>33.002203000000002</v>
      </c>
      <c r="AS91">
        <v>37.597966</v>
      </c>
      <c r="AT91">
        <v>19.286000000000001</v>
      </c>
      <c r="AU91">
        <v>0</v>
      </c>
      <c r="AV91">
        <v>0</v>
      </c>
      <c r="AW91">
        <v>0</v>
      </c>
      <c r="AX91">
        <v>0</v>
      </c>
      <c r="AY91">
        <v>5.2975839999999996</v>
      </c>
      <c r="AZ91">
        <v>4.4718470000000003</v>
      </c>
      <c r="BA91">
        <v>5.1235650000000001</v>
      </c>
      <c r="BB91">
        <v>5.1668050000000001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2955.7597479999999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592.59041100000002</v>
      </c>
      <c r="L92">
        <v>577.02236600000003</v>
      </c>
      <c r="M92">
        <v>93.591046000000006</v>
      </c>
      <c r="N92">
        <v>58.282291999999998</v>
      </c>
      <c r="O92">
        <v>125.91839</v>
      </c>
      <c r="P92">
        <v>144.634344</v>
      </c>
      <c r="Q92">
        <v>19.370761999999999</v>
      </c>
      <c r="R92">
        <v>43.303457999999999</v>
      </c>
      <c r="S92">
        <v>24.044435</v>
      </c>
      <c r="T92">
        <v>2.9796870000000002</v>
      </c>
      <c r="U92">
        <v>403.81991099999999</v>
      </c>
      <c r="V92">
        <v>20.05744</v>
      </c>
      <c r="W92">
        <v>44.742632999999998</v>
      </c>
      <c r="X92">
        <v>143.00568999999999</v>
      </c>
      <c r="Y92">
        <v>0</v>
      </c>
      <c r="Z92">
        <v>6.2880070000000003</v>
      </c>
      <c r="AA92">
        <v>40.643394000000001</v>
      </c>
      <c r="AB92">
        <v>46.768383999999998</v>
      </c>
      <c r="AC92">
        <v>33.587777000000003</v>
      </c>
      <c r="AD92">
        <v>0</v>
      </c>
      <c r="AE92">
        <v>57.062840999999999</v>
      </c>
      <c r="AF92">
        <v>28.347270999999999</v>
      </c>
      <c r="AG92">
        <v>50.018247000000002</v>
      </c>
      <c r="AH92">
        <v>132.70537200000001</v>
      </c>
      <c r="AI92">
        <v>0</v>
      </c>
      <c r="AJ92">
        <v>0</v>
      </c>
      <c r="AK92">
        <v>67.182461000000004</v>
      </c>
      <c r="AL92">
        <v>76.542489000000003</v>
      </c>
      <c r="AM92">
        <v>18.166132999999999</v>
      </c>
      <c r="AN92">
        <v>0.73095100000000002</v>
      </c>
      <c r="AO92">
        <v>0</v>
      </c>
      <c r="AP92">
        <v>0</v>
      </c>
      <c r="AQ92">
        <v>50.712214000000003</v>
      </c>
      <c r="AR92">
        <v>33.002203000000002</v>
      </c>
      <c r="AS92">
        <v>37.597966</v>
      </c>
      <c r="AT92">
        <v>19.286000000000001</v>
      </c>
      <c r="AU92">
        <v>0</v>
      </c>
      <c r="AV92">
        <v>0</v>
      </c>
      <c r="AW92">
        <v>0</v>
      </c>
      <c r="AX92">
        <v>0</v>
      </c>
      <c r="AY92">
        <v>5.2975839999999996</v>
      </c>
      <c r="AZ92">
        <v>4.4718470000000003</v>
      </c>
      <c r="BA92">
        <v>5.1235650000000001</v>
      </c>
      <c r="BB92">
        <v>5.1668050000000001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3012.0643759999998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588.66898900000001</v>
      </c>
      <c r="L93">
        <v>537.649226</v>
      </c>
      <c r="M93">
        <v>93.591046000000006</v>
      </c>
      <c r="N93">
        <v>58.282291999999998</v>
      </c>
      <c r="O93">
        <v>125.91839</v>
      </c>
      <c r="P93">
        <v>144.634344</v>
      </c>
      <c r="Q93">
        <v>19.370761999999999</v>
      </c>
      <c r="R93">
        <v>38.707580999999998</v>
      </c>
      <c r="S93">
        <v>24.044435</v>
      </c>
      <c r="T93">
        <v>2.9796870000000002</v>
      </c>
      <c r="U93">
        <v>403.81991099999999</v>
      </c>
      <c r="V93">
        <v>17.85575</v>
      </c>
      <c r="W93">
        <v>44.742632999999998</v>
      </c>
      <c r="X93">
        <v>143.00568999999999</v>
      </c>
      <c r="Y93">
        <v>0</v>
      </c>
      <c r="Z93">
        <v>6.2880070000000003</v>
      </c>
      <c r="AA93">
        <v>40.643394000000001</v>
      </c>
      <c r="AB93">
        <v>46.768383999999998</v>
      </c>
      <c r="AC93">
        <v>33.587777000000003</v>
      </c>
      <c r="AD93">
        <v>0</v>
      </c>
      <c r="AE93">
        <v>38.041893999999999</v>
      </c>
      <c r="AF93">
        <v>28.347270999999999</v>
      </c>
      <c r="AG93">
        <v>50.018247000000002</v>
      </c>
      <c r="AH93">
        <v>132.70537200000001</v>
      </c>
      <c r="AI93">
        <v>0</v>
      </c>
      <c r="AJ93">
        <v>0</v>
      </c>
      <c r="AK93">
        <v>67.182461000000004</v>
      </c>
      <c r="AL93">
        <v>76.542489000000003</v>
      </c>
      <c r="AM93">
        <v>18.166132999999999</v>
      </c>
      <c r="AN93">
        <v>0.73095100000000002</v>
      </c>
      <c r="AO93">
        <v>0</v>
      </c>
      <c r="AP93">
        <v>0</v>
      </c>
      <c r="AQ93">
        <v>50.712214000000003</v>
      </c>
      <c r="AR93">
        <v>33.002203000000002</v>
      </c>
      <c r="AS93">
        <v>37.597966</v>
      </c>
      <c r="AT93">
        <v>19.286000000000001</v>
      </c>
      <c r="AU93">
        <v>0</v>
      </c>
      <c r="AV93">
        <v>0</v>
      </c>
      <c r="AW93">
        <v>0</v>
      </c>
      <c r="AX93">
        <v>0</v>
      </c>
      <c r="AY93">
        <v>5.2975839999999996</v>
      </c>
      <c r="AZ93">
        <v>4.4718470000000003</v>
      </c>
      <c r="BA93">
        <v>5.1235650000000001</v>
      </c>
      <c r="BB93">
        <v>5.1668050000000001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2942.9512999999997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588.66898900000001</v>
      </c>
      <c r="L94">
        <v>457.60200800000001</v>
      </c>
      <c r="M94">
        <v>93.591046000000006</v>
      </c>
      <c r="N94">
        <v>58.282291999999998</v>
      </c>
      <c r="O94">
        <v>125.91839</v>
      </c>
      <c r="P94">
        <v>144.634344</v>
      </c>
      <c r="Q94">
        <v>19.370761999999999</v>
      </c>
      <c r="R94">
        <v>38.707580999999998</v>
      </c>
      <c r="S94">
        <v>24.044435</v>
      </c>
      <c r="T94">
        <v>2.9796870000000002</v>
      </c>
      <c r="U94">
        <v>403.81991099999999</v>
      </c>
      <c r="V94">
        <v>17.85575</v>
      </c>
      <c r="W94">
        <v>44.742632999999998</v>
      </c>
      <c r="X94">
        <v>143.00568999999999</v>
      </c>
      <c r="Y94">
        <v>0</v>
      </c>
      <c r="Z94">
        <v>12.576015</v>
      </c>
      <c r="AA94">
        <v>27.095596</v>
      </c>
      <c r="AB94">
        <v>46.768383999999998</v>
      </c>
      <c r="AC94">
        <v>11.184642999999999</v>
      </c>
      <c r="AD94">
        <v>0</v>
      </c>
      <c r="AE94">
        <v>19.020948000000001</v>
      </c>
      <c r="AF94">
        <v>8.893262</v>
      </c>
      <c r="AG94">
        <v>50.018247000000002</v>
      </c>
      <c r="AH94">
        <v>96.708367999999993</v>
      </c>
      <c r="AI94">
        <v>0</v>
      </c>
      <c r="AJ94">
        <v>0</v>
      </c>
      <c r="AK94">
        <v>67.182461000000004</v>
      </c>
      <c r="AL94">
        <v>25.771882000000002</v>
      </c>
      <c r="AM94">
        <v>18.129435000000001</v>
      </c>
      <c r="AN94">
        <v>0.73095100000000002</v>
      </c>
      <c r="AO94">
        <v>0</v>
      </c>
      <c r="AP94">
        <v>0</v>
      </c>
      <c r="AQ94">
        <v>49.175479000000003</v>
      </c>
      <c r="AR94">
        <v>33.002203000000002</v>
      </c>
      <c r="AS94">
        <v>36.537827</v>
      </c>
      <c r="AT94">
        <v>19.286000000000001</v>
      </c>
      <c r="AU94">
        <v>0</v>
      </c>
      <c r="AV94">
        <v>0</v>
      </c>
      <c r="AW94">
        <v>0</v>
      </c>
      <c r="AX94">
        <v>0</v>
      </c>
      <c r="AY94">
        <v>5.2975839999999996</v>
      </c>
      <c r="AZ94">
        <v>2.1455829999999998</v>
      </c>
      <c r="BA94">
        <v>3.727579</v>
      </c>
      <c r="BB94">
        <v>5.1668050000000001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2701.6427699999999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588.66898900000001</v>
      </c>
      <c r="L95">
        <v>447.86190299999998</v>
      </c>
      <c r="M95">
        <v>93.591046000000006</v>
      </c>
      <c r="N95">
        <v>58.282291999999998</v>
      </c>
      <c r="O95">
        <v>125.91839</v>
      </c>
      <c r="P95">
        <v>144.634344</v>
      </c>
      <c r="Q95">
        <v>19.370761999999999</v>
      </c>
      <c r="R95">
        <v>38.707580999999998</v>
      </c>
      <c r="S95">
        <v>24.044435</v>
      </c>
      <c r="T95">
        <v>2.9796870000000002</v>
      </c>
      <c r="U95">
        <v>403.81991099999999</v>
      </c>
      <c r="V95">
        <v>17.85575</v>
      </c>
      <c r="W95">
        <v>44.742632999999998</v>
      </c>
      <c r="X95">
        <v>143.00568999999999</v>
      </c>
      <c r="Y95">
        <v>0</v>
      </c>
      <c r="Z95">
        <v>12.576015</v>
      </c>
      <c r="AA95">
        <v>13.547798</v>
      </c>
      <c r="AB95">
        <v>46.768383999999998</v>
      </c>
      <c r="AC95">
        <v>11.184642999999999</v>
      </c>
      <c r="AD95">
        <v>0</v>
      </c>
      <c r="AE95">
        <v>0</v>
      </c>
      <c r="AF95">
        <v>8.893262</v>
      </c>
      <c r="AG95">
        <v>50.018247000000002</v>
      </c>
      <c r="AH95">
        <v>64.472245999999998</v>
      </c>
      <c r="AI95">
        <v>0</v>
      </c>
      <c r="AJ95">
        <v>0</v>
      </c>
      <c r="AK95">
        <v>67.182461000000004</v>
      </c>
      <c r="AL95">
        <v>12.325683</v>
      </c>
      <c r="AM95">
        <v>18.129435000000001</v>
      </c>
      <c r="AN95">
        <v>0.73095100000000002</v>
      </c>
      <c r="AO95">
        <v>0</v>
      </c>
      <c r="AP95">
        <v>0</v>
      </c>
      <c r="AQ95">
        <v>49.175479000000003</v>
      </c>
      <c r="AR95">
        <v>33.002203000000002</v>
      </c>
      <c r="AS95">
        <v>36.537827</v>
      </c>
      <c r="AT95">
        <v>19.286000000000001</v>
      </c>
      <c r="AU95">
        <v>0</v>
      </c>
      <c r="AV95">
        <v>0</v>
      </c>
      <c r="AW95">
        <v>0</v>
      </c>
      <c r="AX95">
        <v>0</v>
      </c>
      <c r="AY95">
        <v>5.2975839999999996</v>
      </c>
      <c r="AZ95">
        <v>1.919732</v>
      </c>
      <c r="BA95">
        <v>2.4949539999999999</v>
      </c>
      <c r="BB95">
        <v>5.1668050000000001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2612.1931219999997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588.66898900000001</v>
      </c>
      <c r="L96">
        <v>458.20257400000003</v>
      </c>
      <c r="M96">
        <v>93.591046000000006</v>
      </c>
      <c r="N96">
        <v>58.282291999999998</v>
      </c>
      <c r="O96">
        <v>125.91839</v>
      </c>
      <c r="P96">
        <v>144.634344</v>
      </c>
      <c r="Q96">
        <v>21.822109000000001</v>
      </c>
      <c r="R96">
        <v>42.931215000000002</v>
      </c>
      <c r="S96">
        <v>26.652269</v>
      </c>
      <c r="T96">
        <v>2.9796870000000002</v>
      </c>
      <c r="U96">
        <v>403.81991099999999</v>
      </c>
      <c r="V96">
        <v>17.85575</v>
      </c>
      <c r="W96">
        <v>44.742632999999998</v>
      </c>
      <c r="X96">
        <v>143.00568999999999</v>
      </c>
      <c r="Y96">
        <v>0</v>
      </c>
      <c r="Z96">
        <v>12.576015</v>
      </c>
      <c r="AA96">
        <v>13.547798</v>
      </c>
      <c r="AB96">
        <v>31.178923000000001</v>
      </c>
      <c r="AC96">
        <v>11.184642999999999</v>
      </c>
      <c r="AD96">
        <v>0</v>
      </c>
      <c r="AE96">
        <v>0</v>
      </c>
      <c r="AF96">
        <v>8.893262</v>
      </c>
      <c r="AG96">
        <v>50.018247000000002</v>
      </c>
      <c r="AH96">
        <v>42.981496999999997</v>
      </c>
      <c r="AI96">
        <v>0</v>
      </c>
      <c r="AJ96">
        <v>0</v>
      </c>
      <c r="AK96">
        <v>67.182461000000004</v>
      </c>
      <c r="AL96">
        <v>2.2410329999999998</v>
      </c>
      <c r="AM96">
        <v>18.129435000000001</v>
      </c>
      <c r="AN96">
        <v>0.73095100000000002</v>
      </c>
      <c r="AO96">
        <v>0</v>
      </c>
      <c r="AP96">
        <v>0</v>
      </c>
      <c r="AQ96">
        <v>49.175479000000003</v>
      </c>
      <c r="AR96">
        <v>33.002203000000002</v>
      </c>
      <c r="AS96">
        <v>36.537827</v>
      </c>
      <c r="AT96">
        <v>19.286000000000001</v>
      </c>
      <c r="AU96">
        <v>0</v>
      </c>
      <c r="AV96">
        <v>0</v>
      </c>
      <c r="AW96">
        <v>0</v>
      </c>
      <c r="AX96">
        <v>0</v>
      </c>
      <c r="AY96">
        <v>5.2975839999999996</v>
      </c>
      <c r="AZ96">
        <v>0</v>
      </c>
      <c r="BA96">
        <v>1.663303</v>
      </c>
      <c r="BB96">
        <v>5.1668050000000001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2581.900365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588.66898900000001</v>
      </c>
      <c r="L97">
        <v>458.20257400000003</v>
      </c>
      <c r="M97">
        <v>93.591046000000006</v>
      </c>
      <c r="N97">
        <v>58.282291999999998</v>
      </c>
      <c r="O97">
        <v>125.91839</v>
      </c>
      <c r="P97">
        <v>144.634344</v>
      </c>
      <c r="Q97">
        <v>21.822109000000001</v>
      </c>
      <c r="R97">
        <v>42.931215000000002</v>
      </c>
      <c r="S97">
        <v>26.652269</v>
      </c>
      <c r="T97">
        <v>2.9796870000000002</v>
      </c>
      <c r="U97">
        <v>403.81991099999999</v>
      </c>
      <c r="V97">
        <v>19.871137000000001</v>
      </c>
      <c r="W97">
        <v>44.742632999999998</v>
      </c>
      <c r="X97">
        <v>143.00568999999999</v>
      </c>
      <c r="Y97">
        <v>0</v>
      </c>
      <c r="Z97">
        <v>12.576015</v>
      </c>
      <c r="AA97">
        <v>0</v>
      </c>
      <c r="AB97">
        <v>15.557903</v>
      </c>
      <c r="AC97">
        <v>11.184642999999999</v>
      </c>
      <c r="AD97">
        <v>0</v>
      </c>
      <c r="AE97">
        <v>0</v>
      </c>
      <c r="AF97">
        <v>8.893262</v>
      </c>
      <c r="AG97">
        <v>50.018247000000002</v>
      </c>
      <c r="AH97">
        <v>21.490749000000001</v>
      </c>
      <c r="AI97">
        <v>0</v>
      </c>
      <c r="AJ97">
        <v>0</v>
      </c>
      <c r="AK97">
        <v>67.182461000000004</v>
      </c>
      <c r="AL97">
        <v>2.2410329999999998</v>
      </c>
      <c r="AM97">
        <v>18.129435000000001</v>
      </c>
      <c r="AN97">
        <v>0.73095100000000002</v>
      </c>
      <c r="AO97">
        <v>0</v>
      </c>
      <c r="AP97">
        <v>0</v>
      </c>
      <c r="AQ97">
        <v>49.175479000000003</v>
      </c>
      <c r="AR97">
        <v>33.002203000000002</v>
      </c>
      <c r="AS97">
        <v>36.537827</v>
      </c>
      <c r="AT97">
        <v>19.286000000000001</v>
      </c>
      <c r="AU97">
        <v>0</v>
      </c>
      <c r="AV97">
        <v>0</v>
      </c>
      <c r="AW97">
        <v>0</v>
      </c>
      <c r="AX97">
        <v>0</v>
      </c>
      <c r="AY97">
        <v>5.2975839999999996</v>
      </c>
      <c r="AZ97">
        <v>0</v>
      </c>
      <c r="BA97">
        <v>0.83165100000000003</v>
      </c>
      <c r="BB97">
        <v>5.1668050000000001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2532.4245340000002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588.66898900000001</v>
      </c>
      <c r="L98">
        <v>458.20257400000003</v>
      </c>
      <c r="M98">
        <v>93.591046000000006</v>
      </c>
      <c r="N98">
        <v>58.282291999999998</v>
      </c>
      <c r="O98">
        <v>125.91839</v>
      </c>
      <c r="P98">
        <v>144.634344</v>
      </c>
      <c r="Q98">
        <v>21.822109000000001</v>
      </c>
      <c r="R98">
        <v>42.931215000000002</v>
      </c>
      <c r="S98">
        <v>26.652269</v>
      </c>
      <c r="T98">
        <v>2.9796870000000002</v>
      </c>
      <c r="U98">
        <v>403.81991099999999</v>
      </c>
      <c r="V98">
        <v>19.871137000000001</v>
      </c>
      <c r="W98">
        <v>44.742632999999998</v>
      </c>
      <c r="X98">
        <v>143.00568999999999</v>
      </c>
      <c r="Y98">
        <v>0</v>
      </c>
      <c r="Z98">
        <v>12.576015</v>
      </c>
      <c r="AA98">
        <v>0</v>
      </c>
      <c r="AB98">
        <v>15.557903</v>
      </c>
      <c r="AC98">
        <v>11.184642999999999</v>
      </c>
      <c r="AD98">
        <v>0</v>
      </c>
      <c r="AE98">
        <v>0</v>
      </c>
      <c r="AF98">
        <v>8.893262</v>
      </c>
      <c r="AG98">
        <v>50.018247000000002</v>
      </c>
      <c r="AH98">
        <v>0</v>
      </c>
      <c r="AI98">
        <v>0</v>
      </c>
      <c r="AJ98">
        <v>0</v>
      </c>
      <c r="AK98">
        <v>67.182461000000004</v>
      </c>
      <c r="AL98">
        <v>2.2410329999999998</v>
      </c>
      <c r="AM98">
        <v>18.129435000000001</v>
      </c>
      <c r="AN98">
        <v>0.73095100000000002</v>
      </c>
      <c r="AO98">
        <v>0</v>
      </c>
      <c r="AP98">
        <v>0</v>
      </c>
      <c r="AQ98">
        <v>49.175479000000003</v>
      </c>
      <c r="AR98">
        <v>33.002203000000002</v>
      </c>
      <c r="AS98">
        <v>36.537827</v>
      </c>
      <c r="AT98">
        <v>19.286000000000001</v>
      </c>
      <c r="AU98">
        <v>0</v>
      </c>
      <c r="AV98">
        <v>0</v>
      </c>
      <c r="AW98">
        <v>0</v>
      </c>
      <c r="AX98">
        <v>0</v>
      </c>
      <c r="AY98">
        <v>5.2975839999999996</v>
      </c>
      <c r="AZ98">
        <v>0</v>
      </c>
      <c r="BA98">
        <v>0</v>
      </c>
      <c r="BB98">
        <v>5.1668050000000001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2510.1021340000002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11.345598907249999</v>
      </c>
      <c r="L99">
        <f t="shared" si="2"/>
        <v>8.2771668967499963</v>
      </c>
      <c r="M99">
        <f t="shared" si="2"/>
        <v>2.0874872397499957</v>
      </c>
      <c r="N99">
        <f t="shared" si="2"/>
        <v>1.4274664209999979</v>
      </c>
      <c r="O99">
        <f t="shared" si="2"/>
        <v>3.0220413600000033</v>
      </c>
      <c r="P99">
        <f t="shared" si="2"/>
        <v>3.4485645972499994</v>
      </c>
      <c r="Q99">
        <f t="shared" si="2"/>
        <v>0.42400923200000007</v>
      </c>
      <c r="R99">
        <f t="shared" si="2"/>
        <v>0.90893691924999909</v>
      </c>
      <c r="S99">
        <f t="shared" si="2"/>
        <v>0.52319851349999991</v>
      </c>
      <c r="T99">
        <f t="shared" si="2"/>
        <v>6.7114801000000127E-2</v>
      </c>
      <c r="U99">
        <f t="shared" si="2"/>
        <v>9.691677863999983</v>
      </c>
      <c r="V99">
        <f t="shared" si="2"/>
        <v>0.42321497075000031</v>
      </c>
      <c r="W99">
        <f t="shared" si="2"/>
        <v>1.0339315600000005</v>
      </c>
      <c r="X99">
        <f t="shared" si="2"/>
        <v>3.3798988387499986</v>
      </c>
      <c r="Y99">
        <f t="shared" si="2"/>
        <v>0</v>
      </c>
      <c r="Z99">
        <f t="shared" si="2"/>
        <v>0.24994829099999979</v>
      </c>
      <c r="AA99">
        <f t="shared" si="2"/>
        <v>0.33830567099999997</v>
      </c>
      <c r="AB99">
        <f t="shared" si="2"/>
        <v>0.40628849824999996</v>
      </c>
      <c r="AC99">
        <f t="shared" si="2"/>
        <v>0.24057136999999995</v>
      </c>
      <c r="AD99">
        <f t="shared" si="2"/>
        <v>0.13112741474999998</v>
      </c>
      <c r="AE99">
        <f t="shared" si="2"/>
        <v>0.51356558699999999</v>
      </c>
      <c r="AF99">
        <f t="shared" si="2"/>
        <v>0.30959667050000078</v>
      </c>
      <c r="AG99">
        <f t="shared" si="2"/>
        <v>1.2004379279999997</v>
      </c>
      <c r="AH99">
        <f t="shared" si="2"/>
        <v>0.89261824350000007</v>
      </c>
      <c r="AI99">
        <f t="shared" si="2"/>
        <v>8.6933394249999976E-2</v>
      </c>
      <c r="AJ99">
        <f t="shared" si="2"/>
        <v>0</v>
      </c>
      <c r="AK99">
        <f t="shared" si="2"/>
        <v>1.6123790640000024</v>
      </c>
      <c r="AL99">
        <f t="shared" si="2"/>
        <v>0.58315045749999972</v>
      </c>
      <c r="AM99">
        <f t="shared" si="2"/>
        <v>0.27517258300000003</v>
      </c>
      <c r="AN99">
        <f t="shared" si="2"/>
        <v>1.7542823999999985E-2</v>
      </c>
      <c r="AO99">
        <f t="shared" si="2"/>
        <v>0</v>
      </c>
      <c r="AP99">
        <f t="shared" si="2"/>
        <v>1.7448164749999998E-2</v>
      </c>
      <c r="AQ99">
        <f t="shared" si="2"/>
        <v>0.51672672324999969</v>
      </c>
      <c r="AR99">
        <f t="shared" si="2"/>
        <v>0.77608406999999968</v>
      </c>
      <c r="AS99">
        <f t="shared" si="2"/>
        <v>0.88008826500000092</v>
      </c>
      <c r="AT99">
        <f t="shared" si="2"/>
        <v>0.45080213100000094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0.12714201599999966</v>
      </c>
      <c r="AZ99">
        <f t="shared" si="2"/>
        <v>3.9523896749999989E-2</v>
      </c>
      <c r="BA99">
        <f t="shared" si="2"/>
        <v>3.4480108750000009E-2</v>
      </c>
      <c r="BB99">
        <f t="shared" si="2"/>
        <v>0.11710042400000008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55.877341917499997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45390</v>
      </c>
      <c r="B1" s="34" t="s">
        <v>491</v>
      </c>
      <c r="C1" s="34" t="s">
        <v>492</v>
      </c>
      <c r="D1" s="93" t="s">
        <v>314</v>
      </c>
      <c r="E1" s="112" t="s">
        <v>541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543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541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543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261.81</v>
      </c>
      <c r="C3" s="34">
        <v>86.98</v>
      </c>
      <c r="D3" s="93">
        <f>R3+S3+T3</f>
        <v>0</v>
      </c>
      <c r="E3" s="34">
        <v>16.079999999999998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115.28</v>
      </c>
      <c r="N3">
        <v>272.66000000000003</v>
      </c>
      <c r="O3">
        <v>100.46</v>
      </c>
      <c r="P3">
        <v>2.95</v>
      </c>
      <c r="Q3">
        <v>6.41</v>
      </c>
      <c r="R3" s="93">
        <v>0</v>
      </c>
      <c r="S3" s="93">
        <v>0</v>
      </c>
      <c r="T3" s="93">
        <v>0</v>
      </c>
      <c r="U3">
        <v>2.5299999999999998</v>
      </c>
      <c r="V3">
        <v>0</v>
      </c>
      <c r="W3">
        <v>2.04</v>
      </c>
      <c r="X3">
        <v>65</v>
      </c>
      <c r="Y3">
        <v>21.66</v>
      </c>
      <c r="Z3">
        <v>21.67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16.34</v>
      </c>
      <c r="AH3">
        <v>35</v>
      </c>
      <c r="AI3">
        <v>35</v>
      </c>
      <c r="AJ3">
        <v>27.96</v>
      </c>
      <c r="AK3">
        <v>0</v>
      </c>
      <c r="AL3">
        <v>0</v>
      </c>
    </row>
    <row r="4" spans="1:38">
      <c r="A4" t="s">
        <v>46</v>
      </c>
      <c r="B4" s="34">
        <v>261.81</v>
      </c>
      <c r="C4" s="34">
        <v>86.98</v>
      </c>
      <c r="D4" s="93">
        <f t="shared" ref="D4:D67" si="0">R4+S4+T4</f>
        <v>0</v>
      </c>
      <c r="E4" s="34">
        <v>16.079999999999998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115.28</v>
      </c>
      <c r="N4">
        <v>272.66000000000003</v>
      </c>
      <c r="O4">
        <v>100.46</v>
      </c>
      <c r="P4">
        <v>2.95</v>
      </c>
      <c r="Q4">
        <v>6.41</v>
      </c>
      <c r="R4" s="93">
        <v>0</v>
      </c>
      <c r="S4" s="93">
        <v>0</v>
      </c>
      <c r="T4" s="93">
        <v>0</v>
      </c>
      <c r="U4">
        <v>2.5299999999999998</v>
      </c>
      <c r="V4">
        <v>0</v>
      </c>
      <c r="W4">
        <v>2.04</v>
      </c>
      <c r="X4">
        <v>66</v>
      </c>
      <c r="Y4">
        <v>22</v>
      </c>
      <c r="Z4">
        <v>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16.34</v>
      </c>
      <c r="AH4">
        <v>34.33</v>
      </c>
      <c r="AI4">
        <v>34.33</v>
      </c>
      <c r="AJ4">
        <v>27.96</v>
      </c>
      <c r="AK4">
        <v>0</v>
      </c>
      <c r="AL4">
        <v>0</v>
      </c>
    </row>
    <row r="5" spans="1:38">
      <c r="A5" t="s">
        <v>47</v>
      </c>
      <c r="B5" s="34">
        <v>261.81</v>
      </c>
      <c r="C5" s="34">
        <v>86.98</v>
      </c>
      <c r="D5" s="93">
        <f t="shared" si="0"/>
        <v>0</v>
      </c>
      <c r="E5" s="34">
        <v>16.079999999999998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115.28</v>
      </c>
      <c r="N5">
        <v>272.66000000000003</v>
      </c>
      <c r="O5">
        <v>100.46</v>
      </c>
      <c r="P5">
        <v>2.95</v>
      </c>
      <c r="Q5">
        <v>6.41</v>
      </c>
      <c r="R5" s="93">
        <v>0</v>
      </c>
      <c r="S5" s="93">
        <v>0</v>
      </c>
      <c r="T5" s="93">
        <v>0</v>
      </c>
      <c r="U5">
        <v>2.5299999999999998</v>
      </c>
      <c r="V5">
        <v>0</v>
      </c>
      <c r="W5">
        <v>2.04</v>
      </c>
      <c r="X5">
        <v>66.5</v>
      </c>
      <c r="Y5">
        <v>22.16</v>
      </c>
      <c r="Z5">
        <v>22.17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15.66</v>
      </c>
      <c r="AH5">
        <v>34</v>
      </c>
      <c r="AI5">
        <v>34</v>
      </c>
      <c r="AJ5">
        <v>28.93</v>
      </c>
      <c r="AK5">
        <v>0</v>
      </c>
      <c r="AL5">
        <v>0</v>
      </c>
    </row>
    <row r="6" spans="1:38">
      <c r="A6" t="s">
        <v>48</v>
      </c>
      <c r="B6" s="34">
        <v>261.81</v>
      </c>
      <c r="C6" s="34">
        <v>86.98</v>
      </c>
      <c r="D6" s="93">
        <f t="shared" si="0"/>
        <v>0</v>
      </c>
      <c r="E6" s="34">
        <v>16.079999999999998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115.28</v>
      </c>
      <c r="N6">
        <v>272.66000000000003</v>
      </c>
      <c r="O6">
        <v>100.46</v>
      </c>
      <c r="P6">
        <v>2.95</v>
      </c>
      <c r="Q6">
        <v>6.41</v>
      </c>
      <c r="R6" s="93">
        <v>0</v>
      </c>
      <c r="S6" s="93">
        <v>0</v>
      </c>
      <c r="T6" s="93">
        <v>0</v>
      </c>
      <c r="U6">
        <v>2.5299999999999998</v>
      </c>
      <c r="V6">
        <v>0</v>
      </c>
      <c r="W6">
        <v>2.04</v>
      </c>
      <c r="X6">
        <v>67</v>
      </c>
      <c r="Y6">
        <v>22.34</v>
      </c>
      <c r="Z6">
        <v>22.33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15.66</v>
      </c>
      <c r="AH6">
        <v>34</v>
      </c>
      <c r="AI6">
        <v>34</v>
      </c>
      <c r="AJ6">
        <v>28.93</v>
      </c>
      <c r="AK6">
        <v>0</v>
      </c>
      <c r="AL6">
        <v>0</v>
      </c>
    </row>
    <row r="7" spans="1:38">
      <c r="A7" t="s">
        <v>49</v>
      </c>
      <c r="B7" s="34">
        <v>261.81</v>
      </c>
      <c r="C7" s="34">
        <v>86.98</v>
      </c>
      <c r="D7" s="93">
        <f t="shared" si="0"/>
        <v>0</v>
      </c>
      <c r="E7" s="34">
        <v>16.079999999999998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66.14</v>
      </c>
      <c r="N7">
        <v>272.66000000000003</v>
      </c>
      <c r="O7">
        <v>100.46</v>
      </c>
      <c r="P7">
        <v>2.3199999999999998</v>
      </c>
      <c r="Q7">
        <v>6.41</v>
      </c>
      <c r="R7" s="93">
        <v>0</v>
      </c>
      <c r="S7" s="93">
        <v>0</v>
      </c>
      <c r="T7" s="93">
        <v>0</v>
      </c>
      <c r="U7">
        <v>2.46</v>
      </c>
      <c r="V7">
        <v>0</v>
      </c>
      <c r="W7">
        <v>2.04</v>
      </c>
      <c r="X7">
        <v>65</v>
      </c>
      <c r="Y7">
        <v>21.66</v>
      </c>
      <c r="Z7">
        <v>21.67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15.34</v>
      </c>
      <c r="AH7">
        <v>34</v>
      </c>
      <c r="AI7">
        <v>34</v>
      </c>
      <c r="AJ7">
        <v>28.93</v>
      </c>
      <c r="AK7">
        <v>0</v>
      </c>
      <c r="AL7">
        <v>0</v>
      </c>
    </row>
    <row r="8" spans="1:38">
      <c r="A8" t="s">
        <v>50</v>
      </c>
      <c r="B8" s="34">
        <v>261.81</v>
      </c>
      <c r="C8" s="34">
        <v>86.98</v>
      </c>
      <c r="D8" s="93">
        <f t="shared" si="0"/>
        <v>0</v>
      </c>
      <c r="E8" s="34">
        <v>16.079999999999998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66.14</v>
      </c>
      <c r="N8">
        <v>272.66000000000003</v>
      </c>
      <c r="O8">
        <v>100.46</v>
      </c>
      <c r="P8">
        <v>2.3199999999999998</v>
      </c>
      <c r="Q8">
        <v>6.41</v>
      </c>
      <c r="R8" s="93">
        <v>0</v>
      </c>
      <c r="S8" s="93">
        <v>0</v>
      </c>
      <c r="T8" s="93">
        <v>0</v>
      </c>
      <c r="U8">
        <v>2.46</v>
      </c>
      <c r="V8">
        <v>0</v>
      </c>
      <c r="W8">
        <v>2.04</v>
      </c>
      <c r="X8">
        <v>64</v>
      </c>
      <c r="Y8">
        <v>21.34</v>
      </c>
      <c r="Z8">
        <v>21.33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</v>
      </c>
      <c r="AH8">
        <v>33.67</v>
      </c>
      <c r="AI8">
        <v>33.67</v>
      </c>
      <c r="AJ8">
        <v>28.93</v>
      </c>
      <c r="AK8">
        <v>0</v>
      </c>
      <c r="AL8">
        <v>0</v>
      </c>
    </row>
    <row r="9" spans="1:38">
      <c r="A9" t="s">
        <v>51</v>
      </c>
      <c r="B9" s="34">
        <v>261.81</v>
      </c>
      <c r="C9" s="34">
        <v>86.98</v>
      </c>
      <c r="D9" s="93">
        <f t="shared" si="0"/>
        <v>0</v>
      </c>
      <c r="E9" s="34">
        <v>16.079999999999998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66.14</v>
      </c>
      <c r="N9">
        <v>272.66000000000003</v>
      </c>
      <c r="O9">
        <v>100.46</v>
      </c>
      <c r="P9">
        <v>2.3199999999999998</v>
      </c>
      <c r="Q9">
        <v>6.41</v>
      </c>
      <c r="R9" s="93">
        <v>0</v>
      </c>
      <c r="S9" s="93">
        <v>0</v>
      </c>
      <c r="T9" s="93">
        <v>0</v>
      </c>
      <c r="U9">
        <v>2.46</v>
      </c>
      <c r="V9">
        <v>0</v>
      </c>
      <c r="W9">
        <v>2.04</v>
      </c>
      <c r="X9">
        <v>50</v>
      </c>
      <c r="Y9">
        <v>16.66</v>
      </c>
      <c r="Z9">
        <v>16.670000000000002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11.66</v>
      </c>
      <c r="AH9">
        <v>32.67</v>
      </c>
      <c r="AI9">
        <v>32.67</v>
      </c>
      <c r="AJ9">
        <v>28.93</v>
      </c>
      <c r="AK9">
        <v>0</v>
      </c>
      <c r="AL9">
        <v>0</v>
      </c>
    </row>
    <row r="10" spans="1:38">
      <c r="A10" t="s">
        <v>52</v>
      </c>
      <c r="B10" s="34">
        <v>261.81</v>
      </c>
      <c r="C10" s="34">
        <v>75.5</v>
      </c>
      <c r="D10" s="93">
        <f t="shared" si="0"/>
        <v>0</v>
      </c>
      <c r="E10" s="34">
        <v>16.079999999999998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66.14</v>
      </c>
      <c r="N10">
        <v>272.66000000000003</v>
      </c>
      <c r="O10">
        <v>100.46</v>
      </c>
      <c r="P10">
        <v>2.3199999999999998</v>
      </c>
      <c r="Q10">
        <v>6.41</v>
      </c>
      <c r="R10" s="93">
        <v>0</v>
      </c>
      <c r="S10" s="93">
        <v>0</v>
      </c>
      <c r="T10" s="93">
        <v>0</v>
      </c>
      <c r="U10">
        <v>2.46</v>
      </c>
      <c r="V10">
        <v>0</v>
      </c>
      <c r="W10">
        <v>2.04</v>
      </c>
      <c r="X10">
        <v>50.5</v>
      </c>
      <c r="Y10">
        <v>16.84</v>
      </c>
      <c r="Z10">
        <v>16.829999999999998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11.34</v>
      </c>
      <c r="AH10">
        <v>32.33</v>
      </c>
      <c r="AI10">
        <v>32.33</v>
      </c>
      <c r="AJ10">
        <v>28.93</v>
      </c>
      <c r="AK10">
        <v>0</v>
      </c>
      <c r="AL10">
        <v>0</v>
      </c>
    </row>
    <row r="11" spans="1:38">
      <c r="A11" t="s">
        <v>53</v>
      </c>
      <c r="B11" s="34">
        <v>261.81</v>
      </c>
      <c r="C11" s="34">
        <v>75.5</v>
      </c>
      <c r="D11" s="93">
        <f t="shared" si="0"/>
        <v>0</v>
      </c>
      <c r="E11" s="34">
        <v>16.079999999999998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66.14</v>
      </c>
      <c r="N11">
        <v>272.66000000000003</v>
      </c>
      <c r="O11">
        <v>100.46</v>
      </c>
      <c r="P11">
        <v>2.63</v>
      </c>
      <c r="Q11">
        <v>6.41</v>
      </c>
      <c r="R11" s="93">
        <v>0</v>
      </c>
      <c r="S11" s="93">
        <v>0</v>
      </c>
      <c r="T11" s="93">
        <v>0</v>
      </c>
      <c r="U11">
        <v>2.46</v>
      </c>
      <c r="V11">
        <v>0</v>
      </c>
      <c r="W11">
        <v>2.04</v>
      </c>
      <c r="X11">
        <v>49</v>
      </c>
      <c r="Y11">
        <v>16.34</v>
      </c>
      <c r="Z11">
        <v>16.329999999999998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</v>
      </c>
      <c r="AH11">
        <v>30.67</v>
      </c>
      <c r="AI11">
        <v>30.67</v>
      </c>
      <c r="AJ11">
        <v>28.93</v>
      </c>
      <c r="AK11">
        <v>0</v>
      </c>
      <c r="AL11">
        <v>0</v>
      </c>
    </row>
    <row r="12" spans="1:38">
      <c r="A12" t="s">
        <v>54</v>
      </c>
      <c r="B12" s="34">
        <v>261.81</v>
      </c>
      <c r="C12" s="34">
        <v>75.5</v>
      </c>
      <c r="D12" s="93">
        <f t="shared" si="0"/>
        <v>0</v>
      </c>
      <c r="E12" s="34">
        <v>16.079999999999998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66.14</v>
      </c>
      <c r="N12">
        <v>272.66000000000003</v>
      </c>
      <c r="O12">
        <v>100.46</v>
      </c>
      <c r="P12">
        <v>2.63</v>
      </c>
      <c r="Q12">
        <v>6.41</v>
      </c>
      <c r="R12" s="93">
        <v>0</v>
      </c>
      <c r="S12" s="93">
        <v>0</v>
      </c>
      <c r="T12" s="93">
        <v>0</v>
      </c>
      <c r="U12">
        <v>2.46</v>
      </c>
      <c r="V12">
        <v>0</v>
      </c>
      <c r="W12">
        <v>2.04</v>
      </c>
      <c r="X12">
        <v>48</v>
      </c>
      <c r="Y12">
        <v>16</v>
      </c>
      <c r="Z12">
        <v>16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</v>
      </c>
      <c r="AH12">
        <v>30.33</v>
      </c>
      <c r="AI12">
        <v>30.33</v>
      </c>
      <c r="AJ12">
        <v>27.96</v>
      </c>
      <c r="AK12">
        <v>0</v>
      </c>
      <c r="AL12">
        <v>0</v>
      </c>
    </row>
    <row r="13" spans="1:38">
      <c r="A13" t="s">
        <v>55</v>
      </c>
      <c r="B13" s="34">
        <v>261.81</v>
      </c>
      <c r="C13" s="34">
        <v>75.5</v>
      </c>
      <c r="D13" s="93">
        <f t="shared" si="0"/>
        <v>0</v>
      </c>
      <c r="E13" s="34">
        <v>16.079999999999998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70.3</v>
      </c>
      <c r="N13">
        <v>272.66000000000003</v>
      </c>
      <c r="O13">
        <v>53.04</v>
      </c>
      <c r="P13">
        <v>2.63</v>
      </c>
      <c r="Q13">
        <v>6.41</v>
      </c>
      <c r="R13" s="93">
        <v>0</v>
      </c>
      <c r="S13" s="93">
        <v>0</v>
      </c>
      <c r="T13" s="93">
        <v>0</v>
      </c>
      <c r="U13">
        <v>2.46</v>
      </c>
      <c r="V13">
        <v>0</v>
      </c>
      <c r="W13">
        <v>2.04</v>
      </c>
      <c r="X13">
        <v>46.5</v>
      </c>
      <c r="Y13">
        <v>15.5</v>
      </c>
      <c r="Z13">
        <v>15.5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</v>
      </c>
      <c r="AH13">
        <v>25.67</v>
      </c>
      <c r="AI13">
        <v>25.67</v>
      </c>
      <c r="AJ13">
        <v>27.96</v>
      </c>
      <c r="AK13">
        <v>0</v>
      </c>
      <c r="AL13">
        <v>0</v>
      </c>
    </row>
    <row r="14" spans="1:38">
      <c r="A14" t="s">
        <v>56</v>
      </c>
      <c r="B14" s="34">
        <v>261.81</v>
      </c>
      <c r="C14" s="34">
        <v>75.5</v>
      </c>
      <c r="D14" s="93">
        <f t="shared" si="0"/>
        <v>0</v>
      </c>
      <c r="E14" s="34">
        <v>16.079999999999998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70.3</v>
      </c>
      <c r="N14">
        <v>272.66000000000003</v>
      </c>
      <c r="O14">
        <v>53.04</v>
      </c>
      <c r="P14">
        <v>2.63</v>
      </c>
      <c r="Q14">
        <v>6.41</v>
      </c>
      <c r="R14" s="93">
        <v>0</v>
      </c>
      <c r="S14" s="93">
        <v>0</v>
      </c>
      <c r="T14" s="93">
        <v>0</v>
      </c>
      <c r="U14">
        <v>2.46</v>
      </c>
      <c r="V14">
        <v>0</v>
      </c>
      <c r="W14">
        <v>2.04</v>
      </c>
      <c r="X14">
        <v>44.5</v>
      </c>
      <c r="Y14">
        <v>14.84</v>
      </c>
      <c r="Z14">
        <v>14.83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10.66</v>
      </c>
      <c r="AH14">
        <v>25.67</v>
      </c>
      <c r="AI14">
        <v>25.67</v>
      </c>
      <c r="AJ14">
        <v>27.96</v>
      </c>
      <c r="AK14">
        <v>0</v>
      </c>
      <c r="AL14">
        <v>0</v>
      </c>
    </row>
    <row r="15" spans="1:38">
      <c r="A15" t="s">
        <v>57</v>
      </c>
      <c r="B15" s="34">
        <v>261.81</v>
      </c>
      <c r="C15" s="34">
        <v>75.5</v>
      </c>
      <c r="D15" s="93">
        <f t="shared" si="0"/>
        <v>0</v>
      </c>
      <c r="E15" s="34">
        <v>16.079999999999998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70.3</v>
      </c>
      <c r="N15">
        <v>272.66000000000003</v>
      </c>
      <c r="O15">
        <v>53.04</v>
      </c>
      <c r="P15">
        <v>2.56</v>
      </c>
      <c r="Q15">
        <v>6.41</v>
      </c>
      <c r="R15" s="93">
        <v>0</v>
      </c>
      <c r="S15" s="93">
        <v>0</v>
      </c>
      <c r="T15" s="93">
        <v>0</v>
      </c>
      <c r="U15">
        <v>2.46</v>
      </c>
      <c r="V15">
        <v>0</v>
      </c>
      <c r="W15">
        <v>1.95</v>
      </c>
      <c r="X15">
        <v>43.5</v>
      </c>
      <c r="Y15">
        <v>14.5</v>
      </c>
      <c r="Z15">
        <v>14.5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10.66</v>
      </c>
      <c r="AH15">
        <v>25.33</v>
      </c>
      <c r="AI15">
        <v>25.33</v>
      </c>
      <c r="AJ15">
        <v>27.96</v>
      </c>
      <c r="AK15">
        <v>0</v>
      </c>
      <c r="AL15">
        <v>0</v>
      </c>
    </row>
    <row r="16" spans="1:38">
      <c r="A16" t="s">
        <v>58</v>
      </c>
      <c r="B16" s="34">
        <v>261.81</v>
      </c>
      <c r="C16" s="34">
        <v>75.5</v>
      </c>
      <c r="D16" s="93">
        <f t="shared" si="0"/>
        <v>0</v>
      </c>
      <c r="E16" s="34">
        <v>16.079999999999998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70.3</v>
      </c>
      <c r="N16">
        <v>272.66000000000003</v>
      </c>
      <c r="O16">
        <v>53.04</v>
      </c>
      <c r="P16">
        <v>2.56</v>
      </c>
      <c r="Q16">
        <v>6.41</v>
      </c>
      <c r="R16" s="93">
        <v>0</v>
      </c>
      <c r="S16" s="93">
        <v>0</v>
      </c>
      <c r="T16" s="93">
        <v>0</v>
      </c>
      <c r="U16">
        <v>2.46</v>
      </c>
      <c r="V16">
        <v>0</v>
      </c>
      <c r="W16">
        <v>1.95</v>
      </c>
      <c r="X16">
        <v>42.5</v>
      </c>
      <c r="Y16">
        <v>14.16</v>
      </c>
      <c r="Z16">
        <v>14.17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10.66</v>
      </c>
      <c r="AH16">
        <v>24.67</v>
      </c>
      <c r="AI16">
        <v>24.67</v>
      </c>
      <c r="AJ16">
        <v>27.96</v>
      </c>
      <c r="AK16">
        <v>0</v>
      </c>
      <c r="AL16">
        <v>0</v>
      </c>
    </row>
    <row r="17" spans="1:38">
      <c r="A17" t="s">
        <v>59</v>
      </c>
      <c r="B17" s="34">
        <v>261.81</v>
      </c>
      <c r="C17" s="34">
        <v>75.5</v>
      </c>
      <c r="D17" s="93">
        <f t="shared" si="0"/>
        <v>0</v>
      </c>
      <c r="E17" s="34">
        <v>16.079999999999998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70.3</v>
      </c>
      <c r="N17">
        <v>272.66000000000003</v>
      </c>
      <c r="O17">
        <v>53.04</v>
      </c>
      <c r="P17">
        <v>2.56</v>
      </c>
      <c r="Q17">
        <v>6.41</v>
      </c>
      <c r="R17" s="93">
        <v>0</v>
      </c>
      <c r="S17" s="93">
        <v>0</v>
      </c>
      <c r="T17" s="93">
        <v>0</v>
      </c>
      <c r="U17">
        <v>2.46</v>
      </c>
      <c r="V17">
        <v>0</v>
      </c>
      <c r="W17">
        <v>1.95</v>
      </c>
      <c r="X17">
        <v>36</v>
      </c>
      <c r="Y17">
        <v>12</v>
      </c>
      <c r="Z17">
        <v>12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8.34</v>
      </c>
      <c r="AH17">
        <v>24</v>
      </c>
      <c r="AI17">
        <v>24</v>
      </c>
      <c r="AJ17">
        <v>27.96</v>
      </c>
      <c r="AK17">
        <v>0</v>
      </c>
      <c r="AL17">
        <v>0</v>
      </c>
    </row>
    <row r="18" spans="1:38">
      <c r="A18" t="s">
        <v>60</v>
      </c>
      <c r="B18" s="34">
        <v>261.81</v>
      </c>
      <c r="C18" s="34">
        <v>75.5</v>
      </c>
      <c r="D18" s="93">
        <f t="shared" si="0"/>
        <v>0</v>
      </c>
      <c r="E18" s="34">
        <v>16.079999999999998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70.3</v>
      </c>
      <c r="N18">
        <v>272.66000000000003</v>
      </c>
      <c r="O18">
        <v>53.04</v>
      </c>
      <c r="P18">
        <v>2.56</v>
      </c>
      <c r="Q18">
        <v>6.41</v>
      </c>
      <c r="R18" s="93">
        <v>0</v>
      </c>
      <c r="S18" s="93">
        <v>0</v>
      </c>
      <c r="T18" s="93">
        <v>0</v>
      </c>
      <c r="U18">
        <v>2.46</v>
      </c>
      <c r="V18">
        <v>0</v>
      </c>
      <c r="W18">
        <v>1.95</v>
      </c>
      <c r="X18">
        <v>36</v>
      </c>
      <c r="Y18">
        <v>12</v>
      </c>
      <c r="Z18">
        <v>12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8.34</v>
      </c>
      <c r="AH18">
        <v>23.67</v>
      </c>
      <c r="AI18">
        <v>23.67</v>
      </c>
      <c r="AJ18">
        <v>27.96</v>
      </c>
      <c r="AK18">
        <v>0</v>
      </c>
      <c r="AL18">
        <v>0</v>
      </c>
    </row>
    <row r="19" spans="1:38">
      <c r="A19" t="s">
        <v>61</v>
      </c>
      <c r="B19" s="34">
        <v>261.81</v>
      </c>
      <c r="C19" s="34">
        <v>75.5</v>
      </c>
      <c r="D19" s="93">
        <f t="shared" si="0"/>
        <v>0</v>
      </c>
      <c r="E19" s="34">
        <v>16.079999999999998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70.3</v>
      </c>
      <c r="N19">
        <v>272.66000000000003</v>
      </c>
      <c r="O19">
        <v>53.04</v>
      </c>
      <c r="P19">
        <v>2.56</v>
      </c>
      <c r="Q19">
        <v>6.41</v>
      </c>
      <c r="R19" s="93">
        <v>0</v>
      </c>
      <c r="S19" s="93">
        <v>0</v>
      </c>
      <c r="T19" s="93">
        <v>0</v>
      </c>
      <c r="U19">
        <v>2.38</v>
      </c>
      <c r="V19">
        <v>0</v>
      </c>
      <c r="W19">
        <v>1.95</v>
      </c>
      <c r="X19">
        <v>28.5</v>
      </c>
      <c r="Y19">
        <v>9.5</v>
      </c>
      <c r="Z19">
        <v>9.5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22.33</v>
      </c>
      <c r="AI19">
        <v>22.33</v>
      </c>
      <c r="AJ19">
        <v>28.93</v>
      </c>
      <c r="AK19">
        <v>0</v>
      </c>
      <c r="AL19">
        <v>0</v>
      </c>
    </row>
    <row r="20" spans="1:38">
      <c r="A20" t="s">
        <v>62</v>
      </c>
      <c r="B20" s="34">
        <v>261.81</v>
      </c>
      <c r="C20" s="34">
        <v>75.5</v>
      </c>
      <c r="D20" s="93">
        <f t="shared" si="0"/>
        <v>0</v>
      </c>
      <c r="E20" s="34">
        <v>16.079999999999998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70.3</v>
      </c>
      <c r="N20">
        <v>272.66000000000003</v>
      </c>
      <c r="O20">
        <v>53.04</v>
      </c>
      <c r="P20">
        <v>2.56</v>
      </c>
      <c r="Q20">
        <v>6.41</v>
      </c>
      <c r="R20" s="93">
        <v>0</v>
      </c>
      <c r="S20" s="93">
        <v>0</v>
      </c>
      <c r="T20" s="93">
        <v>0</v>
      </c>
      <c r="U20">
        <v>2.38</v>
      </c>
      <c r="V20">
        <v>0</v>
      </c>
      <c r="W20">
        <v>1.95</v>
      </c>
      <c r="X20">
        <v>27.5</v>
      </c>
      <c r="Y20">
        <v>9.16</v>
      </c>
      <c r="Z20">
        <v>9.17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20.67</v>
      </c>
      <c r="AI20">
        <v>20.67</v>
      </c>
      <c r="AJ20">
        <v>28.93</v>
      </c>
      <c r="AK20">
        <v>0</v>
      </c>
      <c r="AL20">
        <v>0</v>
      </c>
    </row>
    <row r="21" spans="1:38">
      <c r="A21" t="s">
        <v>63</v>
      </c>
      <c r="B21" s="34">
        <v>261.81</v>
      </c>
      <c r="C21" s="34">
        <v>75.5</v>
      </c>
      <c r="D21" s="93">
        <f t="shared" si="0"/>
        <v>0</v>
      </c>
      <c r="E21" s="34">
        <v>16.079999999999998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70.3</v>
      </c>
      <c r="N21">
        <v>272.66000000000003</v>
      </c>
      <c r="O21">
        <v>53.04</v>
      </c>
      <c r="P21">
        <v>2.56</v>
      </c>
      <c r="Q21">
        <v>6.41</v>
      </c>
      <c r="R21" s="93">
        <v>0</v>
      </c>
      <c r="S21" s="93">
        <v>0</v>
      </c>
      <c r="T21" s="93">
        <v>0</v>
      </c>
      <c r="U21">
        <v>2.38</v>
      </c>
      <c r="V21">
        <v>0</v>
      </c>
      <c r="W21">
        <v>1.95</v>
      </c>
      <c r="X21">
        <v>27</v>
      </c>
      <c r="Y21">
        <v>9</v>
      </c>
      <c r="Z21">
        <v>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29.67</v>
      </c>
      <c r="AI21">
        <v>29.67</v>
      </c>
      <c r="AJ21">
        <v>28.93</v>
      </c>
      <c r="AK21">
        <v>0</v>
      </c>
      <c r="AL21">
        <v>0</v>
      </c>
    </row>
    <row r="22" spans="1:38">
      <c r="A22" t="s">
        <v>64</v>
      </c>
      <c r="B22" s="34">
        <v>261.81</v>
      </c>
      <c r="C22" s="34">
        <v>75.5</v>
      </c>
      <c r="D22" s="93">
        <f t="shared" si="0"/>
        <v>0</v>
      </c>
      <c r="E22" s="34">
        <v>16.079999999999998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66.14</v>
      </c>
      <c r="N22">
        <v>272.66000000000003</v>
      </c>
      <c r="O22">
        <v>53.04</v>
      </c>
      <c r="P22">
        <v>2.56</v>
      </c>
      <c r="Q22">
        <v>6.41</v>
      </c>
      <c r="R22" s="93">
        <v>0</v>
      </c>
      <c r="S22" s="93">
        <v>0</v>
      </c>
      <c r="T22" s="93">
        <v>0</v>
      </c>
      <c r="U22">
        <v>2.38</v>
      </c>
      <c r="V22">
        <v>0</v>
      </c>
      <c r="W22">
        <v>1.95</v>
      </c>
      <c r="X22">
        <v>27</v>
      </c>
      <c r="Y22">
        <v>9</v>
      </c>
      <c r="Z22">
        <v>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29</v>
      </c>
      <c r="AI22">
        <v>29</v>
      </c>
      <c r="AJ22">
        <v>28.93</v>
      </c>
      <c r="AK22">
        <v>0</v>
      </c>
      <c r="AL22">
        <v>0</v>
      </c>
    </row>
    <row r="23" spans="1:38">
      <c r="A23" t="s">
        <v>65</v>
      </c>
      <c r="B23" s="34">
        <v>261.81</v>
      </c>
      <c r="C23" s="34">
        <v>75.5</v>
      </c>
      <c r="D23" s="93">
        <f t="shared" si="0"/>
        <v>0</v>
      </c>
      <c r="E23" s="34">
        <v>16.079999999999998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66.14</v>
      </c>
      <c r="N23">
        <v>272.66000000000003</v>
      </c>
      <c r="O23">
        <v>100.46</v>
      </c>
      <c r="P23">
        <v>2.4</v>
      </c>
      <c r="Q23">
        <v>6.41</v>
      </c>
      <c r="R23" s="93">
        <v>0</v>
      </c>
      <c r="S23" s="93">
        <v>0</v>
      </c>
      <c r="T23" s="93">
        <v>0</v>
      </c>
      <c r="U23">
        <v>2.38</v>
      </c>
      <c r="V23">
        <v>0</v>
      </c>
      <c r="W23">
        <v>1.95</v>
      </c>
      <c r="X23">
        <v>31</v>
      </c>
      <c r="Y23">
        <v>10.34</v>
      </c>
      <c r="Z23">
        <v>10.33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</v>
      </c>
      <c r="AH23">
        <v>28.33</v>
      </c>
      <c r="AI23">
        <v>28.33</v>
      </c>
      <c r="AJ23">
        <v>28.93</v>
      </c>
      <c r="AK23">
        <v>0</v>
      </c>
      <c r="AL23">
        <v>0</v>
      </c>
    </row>
    <row r="24" spans="1:38">
      <c r="A24" t="s">
        <v>66</v>
      </c>
      <c r="B24" s="34">
        <v>261.81</v>
      </c>
      <c r="C24" s="34">
        <v>86.98</v>
      </c>
      <c r="D24" s="93">
        <f t="shared" si="0"/>
        <v>0</v>
      </c>
      <c r="E24" s="34">
        <v>16.079999999999998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66.14</v>
      </c>
      <c r="N24">
        <v>272.66000000000003</v>
      </c>
      <c r="O24">
        <v>100.46</v>
      </c>
      <c r="P24">
        <v>2.4</v>
      </c>
      <c r="Q24">
        <v>6.41</v>
      </c>
      <c r="R24" s="93">
        <v>0</v>
      </c>
      <c r="S24" s="93">
        <v>0</v>
      </c>
      <c r="T24" s="93">
        <v>0</v>
      </c>
      <c r="U24">
        <v>2.38</v>
      </c>
      <c r="V24">
        <v>0</v>
      </c>
      <c r="W24">
        <v>1.95</v>
      </c>
      <c r="X24">
        <v>29</v>
      </c>
      <c r="Y24">
        <v>9.66</v>
      </c>
      <c r="Z24">
        <v>9.67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9.34</v>
      </c>
      <c r="AH24">
        <v>27</v>
      </c>
      <c r="AI24">
        <v>27</v>
      </c>
      <c r="AJ24">
        <v>28.93</v>
      </c>
      <c r="AK24">
        <v>0</v>
      </c>
      <c r="AL24">
        <v>0</v>
      </c>
    </row>
    <row r="25" spans="1:38">
      <c r="A25" t="s">
        <v>67</v>
      </c>
      <c r="B25" s="34">
        <v>261.81</v>
      </c>
      <c r="C25" s="34">
        <v>86.98</v>
      </c>
      <c r="D25" s="93">
        <f t="shared" si="0"/>
        <v>0</v>
      </c>
      <c r="E25" s="34">
        <v>16.079999999999998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66.14</v>
      </c>
      <c r="N25">
        <v>272.66000000000003</v>
      </c>
      <c r="O25">
        <v>100.46</v>
      </c>
      <c r="P25">
        <v>2.4</v>
      </c>
      <c r="Q25">
        <v>6.41</v>
      </c>
      <c r="R25" s="93">
        <v>0</v>
      </c>
      <c r="S25" s="93">
        <v>0</v>
      </c>
      <c r="T25" s="93">
        <v>0</v>
      </c>
      <c r="U25">
        <v>2.38</v>
      </c>
      <c r="V25">
        <v>0</v>
      </c>
      <c r="W25">
        <v>1.95</v>
      </c>
      <c r="X25">
        <v>27.5</v>
      </c>
      <c r="Y25">
        <v>9.16</v>
      </c>
      <c r="Z25">
        <v>9.17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</v>
      </c>
      <c r="AH25">
        <v>19.670000000000002</v>
      </c>
      <c r="AI25">
        <v>19.670000000000002</v>
      </c>
      <c r="AJ25">
        <v>28.93</v>
      </c>
      <c r="AK25">
        <v>0</v>
      </c>
      <c r="AL25">
        <v>0</v>
      </c>
    </row>
    <row r="26" spans="1:38">
      <c r="A26" t="s">
        <v>68</v>
      </c>
      <c r="B26" s="34">
        <v>261.81</v>
      </c>
      <c r="C26" s="34">
        <v>86.98</v>
      </c>
      <c r="D26" s="93">
        <f t="shared" si="0"/>
        <v>0</v>
      </c>
      <c r="E26" s="34">
        <v>16.079999999999998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83.13</v>
      </c>
      <c r="N26">
        <v>272.66000000000003</v>
      </c>
      <c r="O26">
        <v>100.46</v>
      </c>
      <c r="P26">
        <v>2.4</v>
      </c>
      <c r="Q26">
        <v>6.41</v>
      </c>
      <c r="R26" s="93">
        <v>0</v>
      </c>
      <c r="S26" s="93">
        <v>0</v>
      </c>
      <c r="T26" s="93">
        <v>0</v>
      </c>
      <c r="U26">
        <v>2.38</v>
      </c>
      <c r="V26">
        <v>0</v>
      </c>
      <c r="W26">
        <v>1.95</v>
      </c>
      <c r="X26">
        <v>26</v>
      </c>
      <c r="Y26">
        <v>8.66</v>
      </c>
      <c r="Z26">
        <v>8.67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8.66</v>
      </c>
      <c r="AH26">
        <v>19</v>
      </c>
      <c r="AI26">
        <v>19</v>
      </c>
      <c r="AJ26">
        <v>27.96</v>
      </c>
      <c r="AK26">
        <v>0</v>
      </c>
      <c r="AL26">
        <v>0</v>
      </c>
    </row>
    <row r="27" spans="1:38">
      <c r="A27" t="s">
        <v>69</v>
      </c>
      <c r="B27" s="34">
        <v>261.81</v>
      </c>
      <c r="C27" s="34">
        <v>86.98</v>
      </c>
      <c r="D27" s="93">
        <f t="shared" si="0"/>
        <v>2.31</v>
      </c>
      <c r="E27" s="34">
        <v>16.079999999999998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115.28</v>
      </c>
      <c r="N27">
        <v>272.66000000000003</v>
      </c>
      <c r="O27">
        <v>100.46</v>
      </c>
      <c r="P27">
        <v>2.4</v>
      </c>
      <c r="Q27">
        <v>6.41</v>
      </c>
      <c r="R27" s="93">
        <v>2.31</v>
      </c>
      <c r="S27" s="93">
        <v>0</v>
      </c>
      <c r="T27" s="93">
        <v>0</v>
      </c>
      <c r="U27">
        <v>2.38</v>
      </c>
      <c r="V27">
        <v>0.86677099999999996</v>
      </c>
      <c r="W27">
        <v>1.95</v>
      </c>
      <c r="X27">
        <v>24.5</v>
      </c>
      <c r="Y27">
        <v>8.16</v>
      </c>
      <c r="Z27">
        <v>8.17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8.34</v>
      </c>
      <c r="AH27">
        <v>18.329999999999998</v>
      </c>
      <c r="AI27">
        <v>18.329999999999998</v>
      </c>
      <c r="AJ27">
        <v>27.96</v>
      </c>
      <c r="AK27">
        <v>0</v>
      </c>
      <c r="AL27">
        <v>0</v>
      </c>
    </row>
    <row r="28" spans="1:38">
      <c r="A28" t="s">
        <v>70</v>
      </c>
      <c r="B28" s="34">
        <v>261.81</v>
      </c>
      <c r="C28" s="34">
        <v>86.98</v>
      </c>
      <c r="D28" s="93">
        <f t="shared" si="0"/>
        <v>9.870000000000001</v>
      </c>
      <c r="E28" s="34">
        <v>16.079999999999998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115.28</v>
      </c>
      <c r="N28">
        <v>272.66000000000003</v>
      </c>
      <c r="O28">
        <v>100.46</v>
      </c>
      <c r="P28">
        <v>2.4</v>
      </c>
      <c r="Q28">
        <v>6.41</v>
      </c>
      <c r="R28" s="93">
        <v>6.65</v>
      </c>
      <c r="S28" s="93">
        <v>0.5</v>
      </c>
      <c r="T28" s="93">
        <v>2.72</v>
      </c>
      <c r="U28">
        <v>2.38</v>
      </c>
      <c r="V28">
        <v>4.4020279999999996</v>
      </c>
      <c r="W28">
        <v>1.95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7.66</v>
      </c>
      <c r="AH28">
        <v>17.329999999999998</v>
      </c>
      <c r="AI28">
        <v>17.329999999999998</v>
      </c>
      <c r="AJ28">
        <v>27</v>
      </c>
      <c r="AK28">
        <v>0</v>
      </c>
      <c r="AL28">
        <v>0</v>
      </c>
    </row>
    <row r="29" spans="1:38">
      <c r="A29" t="s">
        <v>71</v>
      </c>
      <c r="B29" s="34">
        <v>261.81</v>
      </c>
      <c r="C29" s="34">
        <v>86.98</v>
      </c>
      <c r="D29" s="93">
        <f t="shared" si="0"/>
        <v>26.9</v>
      </c>
      <c r="E29" s="34">
        <v>16.079999999999998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115.28</v>
      </c>
      <c r="N29">
        <v>272.66000000000003</v>
      </c>
      <c r="O29">
        <v>100.46</v>
      </c>
      <c r="P29">
        <v>2.4</v>
      </c>
      <c r="Q29">
        <v>6.41</v>
      </c>
      <c r="R29" s="93">
        <v>15.18</v>
      </c>
      <c r="S29" s="93">
        <v>5</v>
      </c>
      <c r="T29" s="93">
        <v>6.72</v>
      </c>
      <c r="U29">
        <v>2.38</v>
      </c>
      <c r="V29">
        <v>9.4663079999999997</v>
      </c>
      <c r="W29">
        <v>1.95</v>
      </c>
      <c r="X29">
        <v>22</v>
      </c>
      <c r="Y29">
        <v>7.34</v>
      </c>
      <c r="Z29">
        <v>7.33</v>
      </c>
      <c r="AA29">
        <v>2.66</v>
      </c>
      <c r="AB29">
        <v>0.53</v>
      </c>
      <c r="AC29">
        <v>1.83</v>
      </c>
      <c r="AD29">
        <v>0.5</v>
      </c>
      <c r="AE29">
        <v>0</v>
      </c>
      <c r="AF29">
        <v>0</v>
      </c>
      <c r="AG29">
        <v>7.34</v>
      </c>
      <c r="AH29">
        <v>17</v>
      </c>
      <c r="AI29">
        <v>17</v>
      </c>
      <c r="AJ29">
        <v>26.04</v>
      </c>
      <c r="AK29">
        <v>2</v>
      </c>
      <c r="AL29">
        <v>1</v>
      </c>
    </row>
    <row r="30" spans="1:38">
      <c r="A30" t="s">
        <v>72</v>
      </c>
      <c r="B30" s="34">
        <v>261.81</v>
      </c>
      <c r="C30" s="34">
        <v>86.98</v>
      </c>
      <c r="D30" s="93">
        <f t="shared" si="0"/>
        <v>53.16</v>
      </c>
      <c r="E30" s="34">
        <v>16.079999999999998</v>
      </c>
      <c r="F30" s="34"/>
      <c r="G30" s="34"/>
      <c r="H30" s="34"/>
      <c r="I30" s="34"/>
      <c r="J30" s="37">
        <v>0.16</v>
      </c>
      <c r="K30" s="37">
        <v>0.16</v>
      </c>
      <c r="L30" s="37">
        <v>0.17</v>
      </c>
      <c r="M30">
        <v>115.28</v>
      </c>
      <c r="N30">
        <v>272.66000000000003</v>
      </c>
      <c r="O30">
        <v>100.46</v>
      </c>
      <c r="P30">
        <v>2.4</v>
      </c>
      <c r="Q30">
        <v>6.41</v>
      </c>
      <c r="R30" s="93">
        <v>25.68</v>
      </c>
      <c r="S30" s="93">
        <v>15</v>
      </c>
      <c r="T30" s="93">
        <v>12.48</v>
      </c>
      <c r="U30">
        <v>2.38</v>
      </c>
      <c r="V30">
        <v>15.786918999999999</v>
      </c>
      <c r="W30">
        <v>1.95</v>
      </c>
      <c r="X30">
        <v>21.5</v>
      </c>
      <c r="Y30">
        <v>7.16</v>
      </c>
      <c r="Z30">
        <v>7.17</v>
      </c>
      <c r="AA30">
        <v>8.81</v>
      </c>
      <c r="AB30">
        <v>1.76</v>
      </c>
      <c r="AC30">
        <v>3.3</v>
      </c>
      <c r="AD30">
        <v>1</v>
      </c>
      <c r="AE30">
        <v>0</v>
      </c>
      <c r="AF30">
        <v>0</v>
      </c>
      <c r="AG30">
        <v>7.34</v>
      </c>
      <c r="AH30">
        <v>16</v>
      </c>
      <c r="AI30">
        <v>16</v>
      </c>
      <c r="AJ30">
        <v>26.04</v>
      </c>
      <c r="AK30">
        <v>6</v>
      </c>
      <c r="AL30">
        <v>2</v>
      </c>
    </row>
    <row r="31" spans="1:38">
      <c r="A31" t="s">
        <v>73</v>
      </c>
      <c r="B31" s="34">
        <v>261.81</v>
      </c>
      <c r="C31" s="34">
        <v>75.5</v>
      </c>
      <c r="D31" s="93">
        <f t="shared" si="0"/>
        <v>78.16</v>
      </c>
      <c r="E31" s="34">
        <v>16.079999999999998</v>
      </c>
      <c r="F31" s="34"/>
      <c r="G31" s="34"/>
      <c r="H31" s="34"/>
      <c r="I31" s="34"/>
      <c r="J31" s="37">
        <v>0.62</v>
      </c>
      <c r="K31" s="37">
        <v>0.62</v>
      </c>
      <c r="L31" s="37">
        <v>0.64</v>
      </c>
      <c r="M31">
        <v>106.78</v>
      </c>
      <c r="N31">
        <v>272.66000000000003</v>
      </c>
      <c r="O31">
        <v>100.46</v>
      </c>
      <c r="P31">
        <v>2.4</v>
      </c>
      <c r="Q31">
        <v>6.41</v>
      </c>
      <c r="R31" s="93">
        <v>33</v>
      </c>
      <c r="S31" s="93">
        <v>25</v>
      </c>
      <c r="T31" s="93">
        <v>20.16</v>
      </c>
      <c r="U31">
        <v>2.2999999999999998</v>
      </c>
      <c r="V31">
        <v>23.539162999999999</v>
      </c>
      <c r="W31">
        <v>1.85</v>
      </c>
      <c r="X31">
        <v>21</v>
      </c>
      <c r="Y31">
        <v>7</v>
      </c>
      <c r="Z31">
        <v>7</v>
      </c>
      <c r="AA31">
        <v>17.38</v>
      </c>
      <c r="AB31">
        <v>3.48</v>
      </c>
      <c r="AC31">
        <v>5.39</v>
      </c>
      <c r="AD31">
        <v>3.5</v>
      </c>
      <c r="AE31">
        <v>2</v>
      </c>
      <c r="AF31">
        <v>1</v>
      </c>
      <c r="AG31">
        <v>7.34</v>
      </c>
      <c r="AH31">
        <v>15</v>
      </c>
      <c r="AI31">
        <v>15</v>
      </c>
      <c r="AJ31">
        <v>25.07</v>
      </c>
      <c r="AK31">
        <v>11</v>
      </c>
      <c r="AL31">
        <v>4</v>
      </c>
    </row>
    <row r="32" spans="1:38">
      <c r="A32" t="s">
        <v>74</v>
      </c>
      <c r="B32" s="34">
        <v>261.81</v>
      </c>
      <c r="C32" s="34">
        <v>75.5</v>
      </c>
      <c r="D32" s="93">
        <f t="shared" si="0"/>
        <v>87.5</v>
      </c>
      <c r="E32" s="34">
        <v>16.079999999999998</v>
      </c>
      <c r="F32" s="34"/>
      <c r="G32" s="34"/>
      <c r="H32" s="34"/>
      <c r="I32" s="34"/>
      <c r="J32" s="37">
        <v>1.17</v>
      </c>
      <c r="K32" s="37">
        <v>1.17</v>
      </c>
      <c r="L32" s="37">
        <v>1.2</v>
      </c>
      <c r="M32">
        <v>98.27</v>
      </c>
      <c r="N32">
        <v>272.66000000000003</v>
      </c>
      <c r="O32">
        <v>100.46</v>
      </c>
      <c r="P32">
        <v>2.4</v>
      </c>
      <c r="Q32">
        <v>6.41</v>
      </c>
      <c r="R32" s="93">
        <v>29.17</v>
      </c>
      <c r="S32" s="93">
        <v>29.16</v>
      </c>
      <c r="T32" s="93">
        <v>29.17</v>
      </c>
      <c r="U32">
        <v>2.2999999999999998</v>
      </c>
      <c r="V32">
        <v>33.424247999999999</v>
      </c>
      <c r="W32">
        <v>1.85</v>
      </c>
      <c r="X32">
        <v>20.5</v>
      </c>
      <c r="Y32">
        <v>6.84</v>
      </c>
      <c r="Z32">
        <v>6.83</v>
      </c>
      <c r="AA32">
        <v>29.46</v>
      </c>
      <c r="AB32">
        <v>5.89</v>
      </c>
      <c r="AC32">
        <v>10.41</v>
      </c>
      <c r="AD32">
        <v>7</v>
      </c>
      <c r="AE32">
        <v>6</v>
      </c>
      <c r="AF32">
        <v>3</v>
      </c>
      <c r="AG32">
        <v>7.34</v>
      </c>
      <c r="AH32">
        <v>14.67</v>
      </c>
      <c r="AI32">
        <v>14.67</v>
      </c>
      <c r="AJ32">
        <v>25.07</v>
      </c>
      <c r="AK32">
        <v>21</v>
      </c>
      <c r="AL32">
        <v>9</v>
      </c>
    </row>
    <row r="33" spans="1:38">
      <c r="A33" t="s">
        <v>75</v>
      </c>
      <c r="B33" s="34">
        <v>261.81</v>
      </c>
      <c r="C33" s="34">
        <v>75.5</v>
      </c>
      <c r="D33" s="93">
        <f t="shared" si="0"/>
        <v>92</v>
      </c>
      <c r="E33" s="34">
        <v>16.079999999999998</v>
      </c>
      <c r="F33" s="34"/>
      <c r="G33" s="34"/>
      <c r="H33" s="34"/>
      <c r="I33" s="34"/>
      <c r="J33" s="37">
        <v>1.86</v>
      </c>
      <c r="K33" s="37">
        <v>1.86</v>
      </c>
      <c r="L33" s="37">
        <v>1.91</v>
      </c>
      <c r="M33">
        <v>89.77</v>
      </c>
      <c r="N33">
        <v>272.66000000000003</v>
      </c>
      <c r="O33">
        <v>53.04</v>
      </c>
      <c r="P33">
        <v>2.4</v>
      </c>
      <c r="Q33">
        <v>6.41</v>
      </c>
      <c r="R33" s="93">
        <v>30.67</v>
      </c>
      <c r="S33" s="93">
        <v>30.66</v>
      </c>
      <c r="T33" s="93">
        <v>30.67</v>
      </c>
      <c r="U33">
        <v>2.2999999999999998</v>
      </c>
      <c r="V33">
        <v>44.818877999999998</v>
      </c>
      <c r="W33">
        <v>1.85</v>
      </c>
      <c r="X33">
        <v>20</v>
      </c>
      <c r="Y33">
        <v>6.66</v>
      </c>
      <c r="Z33">
        <v>6.67</v>
      </c>
      <c r="AA33">
        <v>45.77</v>
      </c>
      <c r="AB33">
        <v>9.15</v>
      </c>
      <c r="AC33">
        <v>16.79</v>
      </c>
      <c r="AD33">
        <v>10</v>
      </c>
      <c r="AE33">
        <v>18</v>
      </c>
      <c r="AF33">
        <v>9</v>
      </c>
      <c r="AG33">
        <v>7.34</v>
      </c>
      <c r="AH33">
        <v>14</v>
      </c>
      <c r="AI33">
        <v>14</v>
      </c>
      <c r="AJ33">
        <v>25.07</v>
      </c>
      <c r="AK33">
        <v>32</v>
      </c>
      <c r="AL33">
        <v>13</v>
      </c>
    </row>
    <row r="34" spans="1:38">
      <c r="A34" t="s">
        <v>76</v>
      </c>
      <c r="B34" s="34">
        <v>215.57</v>
      </c>
      <c r="C34" s="34">
        <v>56.53</v>
      </c>
      <c r="D34" s="93">
        <f t="shared" si="0"/>
        <v>92</v>
      </c>
      <c r="E34" s="34">
        <v>16.079999999999998</v>
      </c>
      <c r="F34" s="34"/>
      <c r="G34" s="34"/>
      <c r="H34" s="34"/>
      <c r="I34" s="34"/>
      <c r="J34" s="37">
        <v>3.02</v>
      </c>
      <c r="K34" s="37">
        <v>3.02</v>
      </c>
      <c r="L34" s="37">
        <v>3.09</v>
      </c>
      <c r="M34">
        <v>81.260000000000005</v>
      </c>
      <c r="N34">
        <v>272.66000000000003</v>
      </c>
      <c r="O34">
        <v>53.04</v>
      </c>
      <c r="P34">
        <v>2.4</v>
      </c>
      <c r="Q34">
        <v>6.41</v>
      </c>
      <c r="R34" s="93">
        <v>30.67</v>
      </c>
      <c r="S34" s="93">
        <v>30.66</v>
      </c>
      <c r="T34" s="93">
        <v>30.67</v>
      </c>
      <c r="U34">
        <v>2.2999999999999998</v>
      </c>
      <c r="V34">
        <v>56.554372999999998</v>
      </c>
      <c r="W34">
        <v>1.85</v>
      </c>
      <c r="X34">
        <v>20</v>
      </c>
      <c r="Y34">
        <v>6.66</v>
      </c>
      <c r="Z34">
        <v>6.67</v>
      </c>
      <c r="AA34">
        <v>64.59</v>
      </c>
      <c r="AB34">
        <v>12.92</v>
      </c>
      <c r="AC34">
        <v>24.19</v>
      </c>
      <c r="AD34">
        <v>14</v>
      </c>
      <c r="AE34">
        <v>27</v>
      </c>
      <c r="AF34">
        <v>13</v>
      </c>
      <c r="AG34">
        <v>7.34</v>
      </c>
      <c r="AH34">
        <v>14</v>
      </c>
      <c r="AI34">
        <v>14</v>
      </c>
      <c r="AJ34">
        <v>25.07</v>
      </c>
      <c r="AK34">
        <v>46</v>
      </c>
      <c r="AL34">
        <v>19</v>
      </c>
    </row>
    <row r="35" spans="1:38">
      <c r="A35" t="s">
        <v>77</v>
      </c>
      <c r="B35" s="34">
        <v>215.57</v>
      </c>
      <c r="C35" s="34">
        <v>56.53</v>
      </c>
      <c r="D35" s="93">
        <f t="shared" si="0"/>
        <v>92</v>
      </c>
      <c r="E35" s="34">
        <v>16.079999999999998</v>
      </c>
      <c r="F35" s="34"/>
      <c r="G35" s="34"/>
      <c r="H35" s="34"/>
      <c r="I35" s="34"/>
      <c r="J35" s="37">
        <v>4.8499999999999996</v>
      </c>
      <c r="K35" s="37">
        <v>4.8499999999999996</v>
      </c>
      <c r="L35" s="37">
        <v>4.9800000000000004</v>
      </c>
      <c r="M35">
        <v>72.760000000000005</v>
      </c>
      <c r="N35">
        <v>272.66000000000003</v>
      </c>
      <c r="O35">
        <v>87.75</v>
      </c>
      <c r="P35">
        <v>2.4</v>
      </c>
      <c r="Q35">
        <v>6.41</v>
      </c>
      <c r="R35" s="93">
        <v>30.67</v>
      </c>
      <c r="S35" s="93">
        <v>30.66</v>
      </c>
      <c r="T35" s="93">
        <v>30.67</v>
      </c>
      <c r="U35">
        <v>2.2999999999999998</v>
      </c>
      <c r="V35">
        <v>67.695789000000005</v>
      </c>
      <c r="W35">
        <v>1.85</v>
      </c>
      <c r="X35">
        <v>20</v>
      </c>
      <c r="Y35">
        <v>6.66</v>
      </c>
      <c r="Z35">
        <v>6.67</v>
      </c>
      <c r="AA35">
        <v>84.49</v>
      </c>
      <c r="AB35">
        <v>16.899999999999999</v>
      </c>
      <c r="AC35">
        <v>32.21</v>
      </c>
      <c r="AD35">
        <v>20.350000000000001</v>
      </c>
      <c r="AE35">
        <v>35</v>
      </c>
      <c r="AF35">
        <v>18</v>
      </c>
      <c r="AG35">
        <v>6.66</v>
      </c>
      <c r="AH35">
        <v>13.33</v>
      </c>
      <c r="AI35">
        <v>13.33</v>
      </c>
      <c r="AJ35">
        <v>25.07</v>
      </c>
      <c r="AK35">
        <v>67</v>
      </c>
      <c r="AL35">
        <v>28</v>
      </c>
    </row>
    <row r="36" spans="1:38">
      <c r="A36" t="s">
        <v>78</v>
      </c>
      <c r="B36" s="34">
        <v>215.57</v>
      </c>
      <c r="C36" s="34">
        <v>56.53</v>
      </c>
      <c r="D36" s="93">
        <f t="shared" si="0"/>
        <v>92</v>
      </c>
      <c r="E36" s="34">
        <v>16.079999999999998</v>
      </c>
      <c r="F36" s="34"/>
      <c r="G36" s="34"/>
      <c r="H36" s="34"/>
      <c r="I36" s="34"/>
      <c r="J36" s="37">
        <v>6.14</v>
      </c>
      <c r="K36" s="37">
        <v>6.14</v>
      </c>
      <c r="L36" s="37">
        <v>6.29</v>
      </c>
      <c r="M36">
        <v>70.3</v>
      </c>
      <c r="N36">
        <v>272.66000000000003</v>
      </c>
      <c r="O36">
        <v>87.75</v>
      </c>
      <c r="P36">
        <v>2.4</v>
      </c>
      <c r="Q36">
        <v>6.41</v>
      </c>
      <c r="R36" s="93">
        <v>30.67</v>
      </c>
      <c r="S36" s="93">
        <v>30.66</v>
      </c>
      <c r="T36" s="93">
        <v>30.67</v>
      </c>
      <c r="U36">
        <v>2.2999999999999998</v>
      </c>
      <c r="V36">
        <v>77.970433999999997</v>
      </c>
      <c r="W36">
        <v>1.85</v>
      </c>
      <c r="X36">
        <v>20</v>
      </c>
      <c r="Y36">
        <v>6.66</v>
      </c>
      <c r="Z36">
        <v>6.67</v>
      </c>
      <c r="AA36">
        <v>105.35</v>
      </c>
      <c r="AB36">
        <v>21.07</v>
      </c>
      <c r="AC36">
        <v>40.36</v>
      </c>
      <c r="AD36">
        <v>24.52</v>
      </c>
      <c r="AE36">
        <v>43</v>
      </c>
      <c r="AF36">
        <v>22</v>
      </c>
      <c r="AG36">
        <v>6.66</v>
      </c>
      <c r="AH36">
        <v>13.33</v>
      </c>
      <c r="AI36">
        <v>13.33</v>
      </c>
      <c r="AJ36">
        <v>26.04</v>
      </c>
      <c r="AK36">
        <v>84</v>
      </c>
      <c r="AL36">
        <v>36</v>
      </c>
    </row>
    <row r="37" spans="1:38">
      <c r="A37" t="s">
        <v>79</v>
      </c>
      <c r="B37" s="34">
        <v>215.57</v>
      </c>
      <c r="C37" s="34">
        <v>32.79</v>
      </c>
      <c r="D37" s="93">
        <f t="shared" si="0"/>
        <v>95</v>
      </c>
      <c r="E37" s="34">
        <v>16.079999999999998</v>
      </c>
      <c r="F37" s="34"/>
      <c r="G37" s="34"/>
      <c r="H37" s="34"/>
      <c r="I37" s="34"/>
      <c r="J37" s="37">
        <v>7.44</v>
      </c>
      <c r="K37" s="37">
        <v>7.44</v>
      </c>
      <c r="L37" s="37">
        <v>7.62</v>
      </c>
      <c r="M37">
        <v>70.3</v>
      </c>
      <c r="N37">
        <v>272.66000000000003</v>
      </c>
      <c r="O37">
        <v>53.04</v>
      </c>
      <c r="P37">
        <v>2.4</v>
      </c>
      <c r="Q37">
        <v>6.41</v>
      </c>
      <c r="R37" s="93">
        <v>31.67</v>
      </c>
      <c r="S37" s="93">
        <v>31.66</v>
      </c>
      <c r="T37" s="93">
        <v>31.67</v>
      </c>
      <c r="U37">
        <v>2.2999999999999998</v>
      </c>
      <c r="V37">
        <v>87.797084999999996</v>
      </c>
      <c r="W37">
        <v>1.85</v>
      </c>
      <c r="X37">
        <v>30</v>
      </c>
      <c r="Y37">
        <v>10</v>
      </c>
      <c r="Z37">
        <v>10</v>
      </c>
      <c r="AA37">
        <v>125.16</v>
      </c>
      <c r="AB37">
        <v>25.03</v>
      </c>
      <c r="AC37">
        <v>48.05</v>
      </c>
      <c r="AD37">
        <v>28.13</v>
      </c>
      <c r="AE37">
        <v>51</v>
      </c>
      <c r="AF37">
        <v>25</v>
      </c>
      <c r="AG37">
        <v>6.66</v>
      </c>
      <c r="AH37">
        <v>13.33</v>
      </c>
      <c r="AI37">
        <v>13.33</v>
      </c>
      <c r="AJ37">
        <v>26.04</v>
      </c>
      <c r="AK37">
        <v>102</v>
      </c>
      <c r="AL37">
        <v>43</v>
      </c>
    </row>
    <row r="38" spans="1:38">
      <c r="A38" t="s">
        <v>80</v>
      </c>
      <c r="B38" s="34">
        <v>215.57</v>
      </c>
      <c r="C38" s="34">
        <v>32.79</v>
      </c>
      <c r="D38" s="93">
        <f t="shared" si="0"/>
        <v>95</v>
      </c>
      <c r="E38" s="34">
        <v>16.079999999999998</v>
      </c>
      <c r="F38" s="34"/>
      <c r="G38" s="34"/>
      <c r="H38" s="34"/>
      <c r="I38" s="34"/>
      <c r="J38" s="37">
        <v>8.6999999999999993</v>
      </c>
      <c r="K38" s="37">
        <v>8.6999999999999993</v>
      </c>
      <c r="L38" s="37">
        <v>8.91</v>
      </c>
      <c r="M38">
        <v>70.3</v>
      </c>
      <c r="N38">
        <v>272.66000000000003</v>
      </c>
      <c r="O38">
        <v>53.04</v>
      </c>
      <c r="P38">
        <v>2.4</v>
      </c>
      <c r="Q38">
        <v>6.41</v>
      </c>
      <c r="R38" s="93">
        <v>31.67</v>
      </c>
      <c r="S38" s="93">
        <v>31.66</v>
      </c>
      <c r="T38" s="93">
        <v>31.67</v>
      </c>
      <c r="U38">
        <v>2.2999999999999998</v>
      </c>
      <c r="V38">
        <v>97.253653999999997</v>
      </c>
      <c r="W38">
        <v>1.85</v>
      </c>
      <c r="X38">
        <v>28.5</v>
      </c>
      <c r="Y38">
        <v>9.5</v>
      </c>
      <c r="Z38">
        <v>9.5</v>
      </c>
      <c r="AA38">
        <v>144.78</v>
      </c>
      <c r="AB38">
        <v>28.95</v>
      </c>
      <c r="AC38">
        <v>55.38</v>
      </c>
      <c r="AD38">
        <v>31.44</v>
      </c>
      <c r="AE38">
        <v>57</v>
      </c>
      <c r="AF38">
        <v>29</v>
      </c>
      <c r="AG38">
        <v>6.66</v>
      </c>
      <c r="AH38">
        <v>13.33</v>
      </c>
      <c r="AI38">
        <v>13.33</v>
      </c>
      <c r="AJ38">
        <v>26.04</v>
      </c>
      <c r="AK38">
        <v>119</v>
      </c>
      <c r="AL38">
        <v>51</v>
      </c>
    </row>
    <row r="39" spans="1:38">
      <c r="A39" t="s">
        <v>81</v>
      </c>
      <c r="B39" s="34">
        <v>215.57</v>
      </c>
      <c r="C39" s="34">
        <v>32.79</v>
      </c>
      <c r="D39" s="93">
        <f t="shared" si="0"/>
        <v>95</v>
      </c>
      <c r="E39" s="34">
        <v>16.079999999999998</v>
      </c>
      <c r="F39" s="34"/>
      <c r="G39" s="34"/>
      <c r="H39" s="34"/>
      <c r="I39" s="34"/>
      <c r="J39" s="37">
        <v>9.91</v>
      </c>
      <c r="K39" s="37">
        <v>9.91</v>
      </c>
      <c r="L39" s="37">
        <v>10.16</v>
      </c>
      <c r="M39">
        <v>70.3</v>
      </c>
      <c r="N39">
        <v>272.66000000000003</v>
      </c>
      <c r="O39">
        <v>100.46</v>
      </c>
      <c r="P39">
        <v>2.4</v>
      </c>
      <c r="Q39">
        <v>6.41</v>
      </c>
      <c r="R39" s="93">
        <v>31.67</v>
      </c>
      <c r="S39" s="93">
        <v>31.66</v>
      </c>
      <c r="T39" s="93">
        <v>31.67</v>
      </c>
      <c r="U39">
        <v>2.2999999999999998</v>
      </c>
      <c r="V39">
        <v>85.849284999999995</v>
      </c>
      <c r="W39">
        <v>1.85</v>
      </c>
      <c r="X39">
        <v>26.5</v>
      </c>
      <c r="Y39">
        <v>8.84</v>
      </c>
      <c r="Z39">
        <v>8.83</v>
      </c>
      <c r="AA39">
        <v>163.38</v>
      </c>
      <c r="AB39">
        <v>32.67</v>
      </c>
      <c r="AC39">
        <v>62.28</v>
      </c>
      <c r="AD39">
        <v>34.520000000000003</v>
      </c>
      <c r="AE39">
        <v>67</v>
      </c>
      <c r="AF39">
        <v>33</v>
      </c>
      <c r="AG39">
        <v>6.66</v>
      </c>
      <c r="AH39">
        <v>13.33</v>
      </c>
      <c r="AI39">
        <v>13.33</v>
      </c>
      <c r="AJ39">
        <v>26.04</v>
      </c>
      <c r="AK39">
        <v>137</v>
      </c>
      <c r="AL39">
        <v>58</v>
      </c>
    </row>
    <row r="40" spans="1:38">
      <c r="A40" t="s">
        <v>82</v>
      </c>
      <c r="B40" s="34">
        <v>215.57</v>
      </c>
      <c r="C40" s="34">
        <v>32.79</v>
      </c>
      <c r="D40" s="93">
        <f t="shared" si="0"/>
        <v>95</v>
      </c>
      <c r="E40" s="34">
        <v>16.079999999999998</v>
      </c>
      <c r="F40" s="34"/>
      <c r="G40" s="34"/>
      <c r="H40" s="34"/>
      <c r="I40" s="34"/>
      <c r="J40" s="37">
        <v>11.06</v>
      </c>
      <c r="K40" s="37">
        <v>11.06</v>
      </c>
      <c r="L40" s="37">
        <v>11.34</v>
      </c>
      <c r="M40">
        <v>70.3</v>
      </c>
      <c r="N40">
        <v>272.66000000000003</v>
      </c>
      <c r="O40">
        <v>100.46</v>
      </c>
      <c r="P40">
        <v>2.4</v>
      </c>
      <c r="Q40">
        <v>6.41</v>
      </c>
      <c r="R40" s="93">
        <v>31.67</v>
      </c>
      <c r="S40" s="93">
        <v>31.66</v>
      </c>
      <c r="T40" s="93">
        <v>31.67</v>
      </c>
      <c r="U40">
        <v>2.2999999999999998</v>
      </c>
      <c r="V40">
        <v>92.257547000000002</v>
      </c>
      <c r="W40">
        <v>1.85</v>
      </c>
      <c r="X40">
        <v>25.5</v>
      </c>
      <c r="Y40">
        <v>8.5</v>
      </c>
      <c r="Z40">
        <v>8.5</v>
      </c>
      <c r="AA40">
        <v>181.3</v>
      </c>
      <c r="AB40">
        <v>36.26</v>
      </c>
      <c r="AC40">
        <v>68.72</v>
      </c>
      <c r="AD40">
        <v>37.21</v>
      </c>
      <c r="AE40">
        <v>71</v>
      </c>
      <c r="AF40">
        <v>36</v>
      </c>
      <c r="AG40">
        <v>6.66</v>
      </c>
      <c r="AH40">
        <v>13.33</v>
      </c>
      <c r="AI40">
        <v>13.33</v>
      </c>
      <c r="AJ40">
        <v>26.04</v>
      </c>
      <c r="AK40">
        <v>151</v>
      </c>
      <c r="AL40">
        <v>64</v>
      </c>
    </row>
    <row r="41" spans="1:38">
      <c r="A41" t="s">
        <v>83</v>
      </c>
      <c r="B41" s="34">
        <v>215.57</v>
      </c>
      <c r="C41" s="34">
        <v>44.27</v>
      </c>
      <c r="D41" s="93">
        <f t="shared" si="0"/>
        <v>95</v>
      </c>
      <c r="E41" s="34">
        <v>16.079999999999998</v>
      </c>
      <c r="F41" s="34"/>
      <c r="G41" s="34"/>
      <c r="H41" s="34"/>
      <c r="I41" s="34"/>
      <c r="J41" s="37">
        <v>12.13</v>
      </c>
      <c r="K41" s="37">
        <v>12.13</v>
      </c>
      <c r="L41" s="37">
        <v>12.43</v>
      </c>
      <c r="M41">
        <v>70.3</v>
      </c>
      <c r="N41">
        <v>272.66000000000003</v>
      </c>
      <c r="O41">
        <v>100.46</v>
      </c>
      <c r="P41">
        <v>2.4</v>
      </c>
      <c r="Q41">
        <v>4</v>
      </c>
      <c r="R41" s="93">
        <v>31.67</v>
      </c>
      <c r="S41" s="93">
        <v>31.66</v>
      </c>
      <c r="T41" s="93">
        <v>31.67</v>
      </c>
      <c r="U41">
        <v>2.2999999999999998</v>
      </c>
      <c r="V41">
        <v>97.312088000000003</v>
      </c>
      <c r="W41">
        <v>1.85</v>
      </c>
      <c r="X41">
        <v>24</v>
      </c>
      <c r="Y41">
        <v>8</v>
      </c>
      <c r="Z41">
        <v>8</v>
      </c>
      <c r="AA41">
        <v>198.53</v>
      </c>
      <c r="AB41">
        <v>39.700000000000003</v>
      </c>
      <c r="AC41">
        <v>74.7</v>
      </c>
      <c r="AD41">
        <v>39.840000000000003</v>
      </c>
      <c r="AE41">
        <v>79</v>
      </c>
      <c r="AF41">
        <v>39</v>
      </c>
      <c r="AG41">
        <v>6.66</v>
      </c>
      <c r="AH41">
        <v>13.33</v>
      </c>
      <c r="AI41">
        <v>13.33</v>
      </c>
      <c r="AJ41">
        <v>26.04</v>
      </c>
      <c r="AK41">
        <v>165</v>
      </c>
      <c r="AL41">
        <v>70</v>
      </c>
    </row>
    <row r="42" spans="1:38">
      <c r="A42" t="s">
        <v>84</v>
      </c>
      <c r="B42" s="34">
        <v>234.86</v>
      </c>
      <c r="C42" s="34">
        <v>44.27</v>
      </c>
      <c r="D42" s="93">
        <f t="shared" si="0"/>
        <v>96</v>
      </c>
      <c r="E42" s="34">
        <v>16.079999999999998</v>
      </c>
      <c r="F42" s="34"/>
      <c r="G42" s="34"/>
      <c r="H42" s="34"/>
      <c r="I42" s="34"/>
      <c r="J42" s="37">
        <v>13.09</v>
      </c>
      <c r="K42" s="37">
        <v>13.09</v>
      </c>
      <c r="L42" s="37">
        <v>13.42</v>
      </c>
      <c r="M42">
        <v>70.3</v>
      </c>
      <c r="N42">
        <v>272.66000000000003</v>
      </c>
      <c r="O42">
        <v>100.46</v>
      </c>
      <c r="P42">
        <v>2.4</v>
      </c>
      <c r="Q42">
        <v>4</v>
      </c>
      <c r="R42" s="93">
        <v>32</v>
      </c>
      <c r="S42" s="93">
        <v>32</v>
      </c>
      <c r="T42" s="93">
        <v>32</v>
      </c>
      <c r="U42">
        <v>2.2999999999999998</v>
      </c>
      <c r="V42">
        <v>101.402468</v>
      </c>
      <c r="W42">
        <v>1.85</v>
      </c>
      <c r="X42">
        <v>22.5</v>
      </c>
      <c r="Y42">
        <v>7.5</v>
      </c>
      <c r="Z42">
        <v>7.5</v>
      </c>
      <c r="AA42">
        <v>214.61</v>
      </c>
      <c r="AB42">
        <v>42.92</v>
      </c>
      <c r="AC42">
        <v>80.010000000000005</v>
      </c>
      <c r="AD42">
        <v>42.04</v>
      </c>
      <c r="AE42">
        <v>85</v>
      </c>
      <c r="AF42">
        <v>42</v>
      </c>
      <c r="AG42">
        <v>6.66</v>
      </c>
      <c r="AH42">
        <v>13.33</v>
      </c>
      <c r="AI42">
        <v>13.33</v>
      </c>
      <c r="AJ42">
        <v>26.04</v>
      </c>
      <c r="AK42">
        <v>175</v>
      </c>
      <c r="AL42">
        <v>75</v>
      </c>
    </row>
    <row r="43" spans="1:38">
      <c r="A43" t="s">
        <v>85</v>
      </c>
      <c r="B43" s="34">
        <v>234.86</v>
      </c>
      <c r="C43" s="34">
        <v>44.27</v>
      </c>
      <c r="D43" s="93">
        <f t="shared" si="0"/>
        <v>96</v>
      </c>
      <c r="E43" s="34">
        <v>16.079999999999998</v>
      </c>
      <c r="F43" s="34"/>
      <c r="G43" s="34"/>
      <c r="H43" s="34"/>
      <c r="I43" s="34"/>
      <c r="J43" s="37">
        <v>13.96</v>
      </c>
      <c r="K43" s="37">
        <v>13.96</v>
      </c>
      <c r="L43" s="37">
        <v>14.32</v>
      </c>
      <c r="M43">
        <v>70.3</v>
      </c>
      <c r="N43">
        <v>272.66000000000003</v>
      </c>
      <c r="O43">
        <v>100.46</v>
      </c>
      <c r="P43">
        <v>2.3199999999999998</v>
      </c>
      <c r="Q43">
        <v>4</v>
      </c>
      <c r="R43" s="93">
        <v>32</v>
      </c>
      <c r="S43" s="93">
        <v>32</v>
      </c>
      <c r="T43" s="93">
        <v>32</v>
      </c>
      <c r="U43">
        <v>2.2999999999999998</v>
      </c>
      <c r="V43">
        <v>104.392341</v>
      </c>
      <c r="W43">
        <v>1.85</v>
      </c>
      <c r="X43">
        <v>22.5</v>
      </c>
      <c r="Y43">
        <v>7.5</v>
      </c>
      <c r="Z43">
        <v>7.5</v>
      </c>
      <c r="AA43">
        <v>226.97</v>
      </c>
      <c r="AB43">
        <v>45.39</v>
      </c>
      <c r="AC43">
        <v>84.62</v>
      </c>
      <c r="AD43">
        <v>43.96</v>
      </c>
      <c r="AE43">
        <v>91</v>
      </c>
      <c r="AF43">
        <v>46</v>
      </c>
      <c r="AG43">
        <v>6.66</v>
      </c>
      <c r="AH43">
        <v>16</v>
      </c>
      <c r="AI43">
        <v>16</v>
      </c>
      <c r="AJ43">
        <v>25.07</v>
      </c>
      <c r="AK43">
        <v>186</v>
      </c>
      <c r="AL43">
        <v>79</v>
      </c>
    </row>
    <row r="44" spans="1:38">
      <c r="A44" t="s">
        <v>86</v>
      </c>
      <c r="B44" s="34">
        <v>261.81</v>
      </c>
      <c r="C44" s="34">
        <v>44.27</v>
      </c>
      <c r="D44" s="93">
        <f t="shared" si="0"/>
        <v>96</v>
      </c>
      <c r="E44" s="34">
        <v>16.079999999999998</v>
      </c>
      <c r="F44" s="34"/>
      <c r="G44" s="34"/>
      <c r="H44" s="34"/>
      <c r="I44" s="34"/>
      <c r="J44" s="37">
        <v>14.75</v>
      </c>
      <c r="K44" s="37">
        <v>14.75</v>
      </c>
      <c r="L44" s="37">
        <v>15.11</v>
      </c>
      <c r="M44">
        <v>70.3</v>
      </c>
      <c r="N44">
        <v>272.66000000000003</v>
      </c>
      <c r="O44">
        <v>100.46</v>
      </c>
      <c r="P44">
        <v>2.3199999999999998</v>
      </c>
      <c r="Q44">
        <v>4</v>
      </c>
      <c r="R44" s="93">
        <v>32</v>
      </c>
      <c r="S44" s="93">
        <v>32</v>
      </c>
      <c r="T44" s="93">
        <v>32</v>
      </c>
      <c r="U44">
        <v>2.2999999999999998</v>
      </c>
      <c r="V44">
        <v>107.84968600000001</v>
      </c>
      <c r="W44">
        <v>1.85</v>
      </c>
      <c r="X44">
        <v>22.5</v>
      </c>
      <c r="Y44">
        <v>7.5</v>
      </c>
      <c r="Z44">
        <v>7.5</v>
      </c>
      <c r="AA44">
        <v>240.68</v>
      </c>
      <c r="AB44">
        <v>48.13</v>
      </c>
      <c r="AC44">
        <v>88.8</v>
      </c>
      <c r="AD44">
        <v>45.8</v>
      </c>
      <c r="AE44">
        <v>94</v>
      </c>
      <c r="AF44">
        <v>47</v>
      </c>
      <c r="AG44">
        <v>6.66</v>
      </c>
      <c r="AH44">
        <v>15.67</v>
      </c>
      <c r="AI44">
        <v>15.67</v>
      </c>
      <c r="AJ44">
        <v>25.07</v>
      </c>
      <c r="AK44">
        <v>193</v>
      </c>
      <c r="AL44">
        <v>82</v>
      </c>
    </row>
    <row r="45" spans="1:38">
      <c r="A45" t="s">
        <v>87</v>
      </c>
      <c r="B45" s="34">
        <v>261.81</v>
      </c>
      <c r="C45" s="34">
        <v>32.409999999999997</v>
      </c>
      <c r="D45" s="93">
        <f t="shared" si="0"/>
        <v>96</v>
      </c>
      <c r="E45" s="34">
        <v>16.079999999999998</v>
      </c>
      <c r="F45" s="34"/>
      <c r="G45" s="34"/>
      <c r="H45" s="34"/>
      <c r="I45" s="34"/>
      <c r="J45" s="37">
        <v>15.43</v>
      </c>
      <c r="K45" s="37">
        <v>15.43</v>
      </c>
      <c r="L45" s="37">
        <v>15.81</v>
      </c>
      <c r="M45">
        <v>70.3</v>
      </c>
      <c r="N45">
        <v>272.66000000000003</v>
      </c>
      <c r="O45">
        <v>83.89</v>
      </c>
      <c r="P45">
        <v>2.3199999999999998</v>
      </c>
      <c r="Q45">
        <v>4</v>
      </c>
      <c r="R45" s="93">
        <v>32</v>
      </c>
      <c r="S45" s="93">
        <v>32</v>
      </c>
      <c r="T45" s="93">
        <v>32</v>
      </c>
      <c r="U45">
        <v>2.2999999999999998</v>
      </c>
      <c r="V45">
        <v>131.56415100000001</v>
      </c>
      <c r="W45">
        <v>1.85</v>
      </c>
      <c r="X45">
        <v>22.5</v>
      </c>
      <c r="Y45">
        <v>7.5</v>
      </c>
      <c r="Z45">
        <v>7.5</v>
      </c>
      <c r="AA45">
        <v>241.67</v>
      </c>
      <c r="AB45">
        <v>48.33</v>
      </c>
      <c r="AC45">
        <v>91.13</v>
      </c>
      <c r="AD45">
        <v>47</v>
      </c>
      <c r="AE45">
        <v>95</v>
      </c>
      <c r="AF45">
        <v>47</v>
      </c>
      <c r="AG45">
        <v>6.66</v>
      </c>
      <c r="AH45">
        <v>13.33</v>
      </c>
      <c r="AI45">
        <v>13.33</v>
      </c>
      <c r="AJ45">
        <v>25.07</v>
      </c>
      <c r="AK45">
        <v>196</v>
      </c>
      <c r="AL45">
        <v>84</v>
      </c>
    </row>
    <row r="46" spans="1:38">
      <c r="A46" t="s">
        <v>88</v>
      </c>
      <c r="B46" s="34">
        <v>261.81</v>
      </c>
      <c r="C46" s="34">
        <v>32.409999999999997</v>
      </c>
      <c r="D46" s="93">
        <f t="shared" si="0"/>
        <v>96</v>
      </c>
      <c r="E46" s="34">
        <v>16.079999999999998</v>
      </c>
      <c r="F46" s="34"/>
      <c r="G46" s="34"/>
      <c r="H46" s="34"/>
      <c r="I46" s="34"/>
      <c r="J46" s="37">
        <v>16.02</v>
      </c>
      <c r="K46" s="37">
        <v>16.02</v>
      </c>
      <c r="L46" s="37">
        <v>16.43</v>
      </c>
      <c r="M46">
        <v>70.3</v>
      </c>
      <c r="N46">
        <v>272.66000000000003</v>
      </c>
      <c r="O46">
        <v>79.069999999999993</v>
      </c>
      <c r="P46">
        <v>2.3199999999999998</v>
      </c>
      <c r="Q46">
        <v>4</v>
      </c>
      <c r="R46" s="93">
        <v>32</v>
      </c>
      <c r="S46" s="93">
        <v>32</v>
      </c>
      <c r="T46" s="93">
        <v>32</v>
      </c>
      <c r="U46">
        <v>2.2999999999999998</v>
      </c>
      <c r="V46">
        <v>135.07019099999999</v>
      </c>
      <c r="W46">
        <v>1.85</v>
      </c>
      <c r="X46">
        <v>22.5</v>
      </c>
      <c r="Y46">
        <v>7.5</v>
      </c>
      <c r="Z46">
        <v>7.5</v>
      </c>
      <c r="AA46">
        <v>241.67</v>
      </c>
      <c r="AB46">
        <v>48.33</v>
      </c>
      <c r="AC46">
        <v>91.96</v>
      </c>
      <c r="AD46">
        <v>47.5</v>
      </c>
      <c r="AE46">
        <v>95</v>
      </c>
      <c r="AF46">
        <v>47</v>
      </c>
      <c r="AG46">
        <v>6.66</v>
      </c>
      <c r="AH46">
        <v>13.33</v>
      </c>
      <c r="AI46">
        <v>13.33</v>
      </c>
      <c r="AJ46">
        <v>25.07</v>
      </c>
      <c r="AK46">
        <v>200</v>
      </c>
      <c r="AL46">
        <v>85</v>
      </c>
    </row>
    <row r="47" spans="1:38">
      <c r="A47" t="s">
        <v>89</v>
      </c>
      <c r="B47" s="34">
        <v>226.21</v>
      </c>
      <c r="C47" s="34">
        <v>51.38</v>
      </c>
      <c r="D47" s="93">
        <f t="shared" si="0"/>
        <v>96</v>
      </c>
      <c r="E47" s="34">
        <v>16.079999999999998</v>
      </c>
      <c r="F47" s="34"/>
      <c r="G47" s="34"/>
      <c r="H47" s="34"/>
      <c r="I47" s="34"/>
      <c r="J47" s="37">
        <v>16.48</v>
      </c>
      <c r="K47" s="37">
        <v>16.48</v>
      </c>
      <c r="L47" s="37">
        <v>16.89</v>
      </c>
      <c r="M47">
        <v>70.3</v>
      </c>
      <c r="N47">
        <v>272.66000000000003</v>
      </c>
      <c r="O47">
        <v>53.04</v>
      </c>
      <c r="P47">
        <v>2.48</v>
      </c>
      <c r="Q47">
        <v>4</v>
      </c>
      <c r="R47" s="93">
        <v>32</v>
      </c>
      <c r="S47" s="93">
        <v>32</v>
      </c>
      <c r="T47" s="93">
        <v>32</v>
      </c>
      <c r="U47">
        <v>2.2999999999999998</v>
      </c>
      <c r="V47">
        <v>137.797111</v>
      </c>
      <c r="W47">
        <v>1.9</v>
      </c>
      <c r="X47">
        <v>22.5</v>
      </c>
      <c r="Y47">
        <v>7.5</v>
      </c>
      <c r="Z47">
        <v>7.5</v>
      </c>
      <c r="AA47">
        <v>241.67</v>
      </c>
      <c r="AB47">
        <v>48.33</v>
      </c>
      <c r="AC47">
        <v>92.08</v>
      </c>
      <c r="AD47">
        <v>48</v>
      </c>
      <c r="AE47">
        <v>95</v>
      </c>
      <c r="AF47">
        <v>47</v>
      </c>
      <c r="AG47">
        <v>6.66</v>
      </c>
      <c r="AH47">
        <v>13.33</v>
      </c>
      <c r="AI47">
        <v>13.33</v>
      </c>
      <c r="AJ47">
        <v>25.07</v>
      </c>
      <c r="AK47">
        <v>200</v>
      </c>
      <c r="AL47">
        <v>85</v>
      </c>
    </row>
    <row r="48" spans="1:38">
      <c r="A48" t="s">
        <v>90</v>
      </c>
      <c r="B48" s="34">
        <v>226.21</v>
      </c>
      <c r="C48" s="34">
        <v>51.38</v>
      </c>
      <c r="D48" s="93">
        <f t="shared" si="0"/>
        <v>96</v>
      </c>
      <c r="E48" s="34">
        <v>16.079999999999998</v>
      </c>
      <c r="F48" s="34"/>
      <c r="G48" s="34"/>
      <c r="H48" s="34"/>
      <c r="I48" s="34"/>
      <c r="J48" s="37">
        <v>16.79</v>
      </c>
      <c r="K48" s="37">
        <v>16.79</v>
      </c>
      <c r="L48" s="37">
        <v>17.21</v>
      </c>
      <c r="M48">
        <v>70.3</v>
      </c>
      <c r="N48">
        <v>272.66000000000003</v>
      </c>
      <c r="O48">
        <v>53.04</v>
      </c>
      <c r="P48">
        <v>2.48</v>
      </c>
      <c r="Q48">
        <v>4</v>
      </c>
      <c r="R48" s="93">
        <v>32</v>
      </c>
      <c r="S48" s="93">
        <v>32</v>
      </c>
      <c r="T48" s="93">
        <v>32</v>
      </c>
      <c r="U48">
        <v>2.2999999999999998</v>
      </c>
      <c r="V48">
        <v>140.114993</v>
      </c>
      <c r="W48">
        <v>1.9</v>
      </c>
      <c r="X48">
        <v>22.5</v>
      </c>
      <c r="Y48">
        <v>7.5</v>
      </c>
      <c r="Z48">
        <v>7.5</v>
      </c>
      <c r="AA48">
        <v>241.67</v>
      </c>
      <c r="AB48">
        <v>48.33</v>
      </c>
      <c r="AC48">
        <v>92.04</v>
      </c>
      <c r="AD48">
        <v>48</v>
      </c>
      <c r="AE48">
        <v>95</v>
      </c>
      <c r="AF48">
        <v>47</v>
      </c>
      <c r="AG48">
        <v>6.66</v>
      </c>
      <c r="AH48">
        <v>13.33</v>
      </c>
      <c r="AI48">
        <v>13.33</v>
      </c>
      <c r="AJ48">
        <v>25.07</v>
      </c>
      <c r="AK48">
        <v>200</v>
      </c>
      <c r="AL48">
        <v>85</v>
      </c>
    </row>
    <row r="49" spans="1:38">
      <c r="A49" t="s">
        <v>91</v>
      </c>
      <c r="B49" s="34">
        <v>226.21</v>
      </c>
      <c r="C49" s="34">
        <v>51.38</v>
      </c>
      <c r="D49" s="93">
        <f t="shared" si="0"/>
        <v>96</v>
      </c>
      <c r="E49" s="34">
        <v>16.079999999999998</v>
      </c>
      <c r="F49" s="34"/>
      <c r="G49" s="34"/>
      <c r="H49" s="34"/>
      <c r="I49" s="34"/>
      <c r="J49" s="37">
        <v>16.97</v>
      </c>
      <c r="K49" s="37">
        <v>16.97</v>
      </c>
      <c r="L49" s="37">
        <v>17.39</v>
      </c>
      <c r="M49">
        <v>70.3</v>
      </c>
      <c r="N49">
        <v>272.66000000000003</v>
      </c>
      <c r="O49">
        <v>53.04</v>
      </c>
      <c r="P49">
        <v>2.48</v>
      </c>
      <c r="Q49">
        <v>4</v>
      </c>
      <c r="R49" s="93">
        <v>32</v>
      </c>
      <c r="S49" s="93">
        <v>32</v>
      </c>
      <c r="T49" s="93">
        <v>32</v>
      </c>
      <c r="U49">
        <v>2.2999999999999998</v>
      </c>
      <c r="V49">
        <v>141.926447</v>
      </c>
      <c r="W49">
        <v>1.9</v>
      </c>
      <c r="X49">
        <v>22.5</v>
      </c>
      <c r="Y49">
        <v>7.5</v>
      </c>
      <c r="Z49">
        <v>7.5</v>
      </c>
      <c r="AA49">
        <v>241.67</v>
      </c>
      <c r="AB49">
        <v>48.33</v>
      </c>
      <c r="AC49">
        <v>92.12</v>
      </c>
      <c r="AD49">
        <v>48</v>
      </c>
      <c r="AE49">
        <v>95</v>
      </c>
      <c r="AF49">
        <v>47</v>
      </c>
      <c r="AG49">
        <v>10</v>
      </c>
      <c r="AH49">
        <v>13.33</v>
      </c>
      <c r="AI49">
        <v>13.33</v>
      </c>
      <c r="AJ49">
        <v>25.07</v>
      </c>
      <c r="AK49">
        <v>200</v>
      </c>
      <c r="AL49">
        <v>85</v>
      </c>
    </row>
    <row r="50" spans="1:38">
      <c r="A50" t="s">
        <v>92</v>
      </c>
      <c r="B50" s="34">
        <v>226.21</v>
      </c>
      <c r="C50" s="34">
        <v>51.38</v>
      </c>
      <c r="D50" s="93">
        <f t="shared" si="0"/>
        <v>96</v>
      </c>
      <c r="E50" s="34">
        <v>16.079999999999998</v>
      </c>
      <c r="F50" s="34"/>
      <c r="G50" s="34"/>
      <c r="H50" s="34"/>
      <c r="I50" s="34"/>
      <c r="J50" s="37">
        <v>16.989999999999998</v>
      </c>
      <c r="K50" s="37">
        <v>16.989999999999998</v>
      </c>
      <c r="L50" s="37">
        <v>17.420000000000002</v>
      </c>
      <c r="M50">
        <v>70.3</v>
      </c>
      <c r="N50">
        <v>272.66000000000003</v>
      </c>
      <c r="O50">
        <v>53.04</v>
      </c>
      <c r="P50">
        <v>2.48</v>
      </c>
      <c r="Q50">
        <v>4</v>
      </c>
      <c r="R50" s="93">
        <v>32</v>
      </c>
      <c r="S50" s="93">
        <v>32</v>
      </c>
      <c r="T50" s="93">
        <v>32</v>
      </c>
      <c r="U50">
        <v>2.2999999999999998</v>
      </c>
      <c r="V50">
        <v>143.68920600000001</v>
      </c>
      <c r="W50">
        <v>1.9</v>
      </c>
      <c r="X50">
        <v>21.5</v>
      </c>
      <c r="Y50">
        <v>7.16</v>
      </c>
      <c r="Z50">
        <v>7.17</v>
      </c>
      <c r="AA50">
        <v>241.67</v>
      </c>
      <c r="AB50">
        <v>48.33</v>
      </c>
      <c r="AC50">
        <v>92.3</v>
      </c>
      <c r="AD50">
        <v>48</v>
      </c>
      <c r="AE50">
        <v>95</v>
      </c>
      <c r="AF50">
        <v>47</v>
      </c>
      <c r="AG50">
        <v>9.66</v>
      </c>
      <c r="AH50">
        <v>13.33</v>
      </c>
      <c r="AI50">
        <v>13.33</v>
      </c>
      <c r="AJ50">
        <v>25.07</v>
      </c>
      <c r="AK50">
        <v>200</v>
      </c>
      <c r="AL50">
        <v>85</v>
      </c>
    </row>
    <row r="51" spans="1:38">
      <c r="A51" t="s">
        <v>93</v>
      </c>
      <c r="B51" s="34">
        <v>226.21</v>
      </c>
      <c r="C51" s="34">
        <v>51.38</v>
      </c>
      <c r="D51" s="93">
        <f t="shared" si="0"/>
        <v>96</v>
      </c>
      <c r="E51" s="34">
        <v>16.079999999999998</v>
      </c>
      <c r="F51" s="34"/>
      <c r="G51" s="34"/>
      <c r="H51" s="34"/>
      <c r="I51" s="34"/>
      <c r="J51" s="37">
        <v>16.989999999999998</v>
      </c>
      <c r="K51" s="37">
        <v>16.989999999999998</v>
      </c>
      <c r="L51" s="37">
        <v>17.420000000000002</v>
      </c>
      <c r="M51">
        <v>70.3</v>
      </c>
      <c r="N51">
        <v>272.66000000000003</v>
      </c>
      <c r="O51">
        <v>53.04</v>
      </c>
      <c r="P51">
        <v>2.48</v>
      </c>
      <c r="Q51">
        <v>4</v>
      </c>
      <c r="R51" s="93">
        <v>32</v>
      </c>
      <c r="S51" s="93">
        <v>32</v>
      </c>
      <c r="T51" s="93">
        <v>32</v>
      </c>
      <c r="U51">
        <v>2.38</v>
      </c>
      <c r="V51">
        <v>153.79828800000001</v>
      </c>
      <c r="W51">
        <v>1.9</v>
      </c>
      <c r="X51">
        <v>30</v>
      </c>
      <c r="Y51">
        <v>10</v>
      </c>
      <c r="Z51">
        <v>10</v>
      </c>
      <c r="AA51">
        <v>241.67</v>
      </c>
      <c r="AB51">
        <v>48.33</v>
      </c>
      <c r="AC51">
        <v>92.4</v>
      </c>
      <c r="AD51">
        <v>48</v>
      </c>
      <c r="AE51">
        <v>95</v>
      </c>
      <c r="AF51">
        <v>47</v>
      </c>
      <c r="AG51">
        <v>9.34</v>
      </c>
      <c r="AH51">
        <v>13.33</v>
      </c>
      <c r="AI51">
        <v>13.33</v>
      </c>
      <c r="AJ51">
        <v>26.04</v>
      </c>
      <c r="AK51">
        <v>200</v>
      </c>
      <c r="AL51">
        <v>85</v>
      </c>
    </row>
    <row r="52" spans="1:38">
      <c r="A52" t="s">
        <v>94</v>
      </c>
      <c r="B52" s="34">
        <v>226.21</v>
      </c>
      <c r="C52" s="34">
        <v>51.38</v>
      </c>
      <c r="D52" s="93">
        <f t="shared" si="0"/>
        <v>96</v>
      </c>
      <c r="E52" s="34">
        <v>16.079999999999998</v>
      </c>
      <c r="F52" s="34"/>
      <c r="G52" s="34"/>
      <c r="H52" s="34"/>
      <c r="I52" s="34"/>
      <c r="J52" s="37">
        <v>16.989999999999998</v>
      </c>
      <c r="K52" s="37">
        <v>16.989999999999998</v>
      </c>
      <c r="L52" s="37">
        <v>17.420000000000002</v>
      </c>
      <c r="M52">
        <v>70.3</v>
      </c>
      <c r="N52">
        <v>272.66000000000003</v>
      </c>
      <c r="O52">
        <v>53.04</v>
      </c>
      <c r="P52">
        <v>2.48</v>
      </c>
      <c r="Q52">
        <v>5.41</v>
      </c>
      <c r="R52" s="93">
        <v>32</v>
      </c>
      <c r="S52" s="93">
        <v>32</v>
      </c>
      <c r="T52" s="93">
        <v>32</v>
      </c>
      <c r="U52">
        <v>2.38</v>
      </c>
      <c r="V52">
        <v>153.554813</v>
      </c>
      <c r="W52">
        <v>1.9</v>
      </c>
      <c r="X52">
        <v>29</v>
      </c>
      <c r="Y52">
        <v>9.66</v>
      </c>
      <c r="Z52">
        <v>9.67</v>
      </c>
      <c r="AA52">
        <v>241.67</v>
      </c>
      <c r="AB52">
        <v>48.33</v>
      </c>
      <c r="AC52">
        <v>92.36</v>
      </c>
      <c r="AD52">
        <v>48</v>
      </c>
      <c r="AE52">
        <v>95</v>
      </c>
      <c r="AF52">
        <v>47</v>
      </c>
      <c r="AG52">
        <v>9</v>
      </c>
      <c r="AH52">
        <v>13.33</v>
      </c>
      <c r="AI52">
        <v>13.33</v>
      </c>
      <c r="AJ52">
        <v>27</v>
      </c>
      <c r="AK52">
        <v>200</v>
      </c>
      <c r="AL52">
        <v>85</v>
      </c>
    </row>
    <row r="53" spans="1:38">
      <c r="A53" t="s">
        <v>95</v>
      </c>
      <c r="B53" s="34">
        <v>178.95</v>
      </c>
      <c r="C53" s="34">
        <v>51.38</v>
      </c>
      <c r="D53" s="93">
        <f t="shared" si="0"/>
        <v>96</v>
      </c>
      <c r="E53" s="34">
        <v>16.079999999999998</v>
      </c>
      <c r="F53" s="34"/>
      <c r="G53" s="34"/>
      <c r="H53" s="34"/>
      <c r="I53" s="34"/>
      <c r="J53" s="37">
        <v>16.989999999999998</v>
      </c>
      <c r="K53" s="37">
        <v>16.989999999999998</v>
      </c>
      <c r="L53" s="37">
        <v>17.420000000000002</v>
      </c>
      <c r="M53">
        <v>70.3</v>
      </c>
      <c r="N53">
        <v>272.66000000000003</v>
      </c>
      <c r="O53">
        <v>53.04</v>
      </c>
      <c r="P53">
        <v>2.48</v>
      </c>
      <c r="Q53">
        <v>7.21</v>
      </c>
      <c r="R53" s="93">
        <v>32</v>
      </c>
      <c r="S53" s="93">
        <v>32</v>
      </c>
      <c r="T53" s="93">
        <v>32</v>
      </c>
      <c r="U53">
        <v>2.38</v>
      </c>
      <c r="V53">
        <v>152.171875</v>
      </c>
      <c r="W53">
        <v>1.9</v>
      </c>
      <c r="X53">
        <v>28</v>
      </c>
      <c r="Y53">
        <v>9.34</v>
      </c>
      <c r="Z53">
        <v>9.33</v>
      </c>
      <c r="AA53">
        <v>241.67</v>
      </c>
      <c r="AB53">
        <v>48.33</v>
      </c>
      <c r="AC53">
        <v>92.31</v>
      </c>
      <c r="AD53">
        <v>48</v>
      </c>
      <c r="AE53">
        <v>95</v>
      </c>
      <c r="AF53">
        <v>47</v>
      </c>
      <c r="AG53">
        <v>9</v>
      </c>
      <c r="AH53">
        <v>20</v>
      </c>
      <c r="AI53">
        <v>20</v>
      </c>
      <c r="AJ53">
        <v>27</v>
      </c>
      <c r="AK53">
        <v>200</v>
      </c>
      <c r="AL53">
        <v>85</v>
      </c>
    </row>
    <row r="54" spans="1:38">
      <c r="A54" t="s">
        <v>96</v>
      </c>
      <c r="B54" s="34">
        <v>139.82</v>
      </c>
      <c r="C54" s="34">
        <v>51.38</v>
      </c>
      <c r="D54" s="93">
        <f t="shared" si="0"/>
        <v>96</v>
      </c>
      <c r="E54" s="34">
        <v>16.079999999999998</v>
      </c>
      <c r="F54" s="34"/>
      <c r="G54" s="34"/>
      <c r="H54" s="34"/>
      <c r="I54" s="34"/>
      <c r="J54" s="37">
        <v>16.989999999999998</v>
      </c>
      <c r="K54" s="37">
        <v>16.989999999999998</v>
      </c>
      <c r="L54" s="37">
        <v>17.420000000000002</v>
      </c>
      <c r="M54">
        <v>70.3</v>
      </c>
      <c r="N54">
        <v>272.66000000000003</v>
      </c>
      <c r="O54">
        <v>53.04</v>
      </c>
      <c r="P54">
        <v>2.48</v>
      </c>
      <c r="Q54">
        <v>7.61</v>
      </c>
      <c r="R54" s="93">
        <v>32</v>
      </c>
      <c r="S54" s="93">
        <v>32</v>
      </c>
      <c r="T54" s="93">
        <v>32</v>
      </c>
      <c r="U54">
        <v>2.38</v>
      </c>
      <c r="V54">
        <v>150.428594</v>
      </c>
      <c r="W54">
        <v>1.9</v>
      </c>
      <c r="X54">
        <v>27</v>
      </c>
      <c r="Y54">
        <v>9</v>
      </c>
      <c r="Z54">
        <v>9</v>
      </c>
      <c r="AA54">
        <v>241.67</v>
      </c>
      <c r="AB54">
        <v>48.33</v>
      </c>
      <c r="AC54">
        <v>92.25</v>
      </c>
      <c r="AD54">
        <v>48</v>
      </c>
      <c r="AE54">
        <v>95</v>
      </c>
      <c r="AF54">
        <v>47</v>
      </c>
      <c r="AG54">
        <v>9</v>
      </c>
      <c r="AH54">
        <v>19.329999999999998</v>
      </c>
      <c r="AI54">
        <v>19.329999999999998</v>
      </c>
      <c r="AJ54">
        <v>27</v>
      </c>
      <c r="AK54">
        <v>200</v>
      </c>
      <c r="AL54">
        <v>85</v>
      </c>
    </row>
    <row r="55" spans="1:38">
      <c r="A55" t="s">
        <v>97</v>
      </c>
      <c r="B55" s="34">
        <v>110.89</v>
      </c>
      <c r="C55" s="34">
        <v>32.409999999999997</v>
      </c>
      <c r="D55" s="93">
        <f t="shared" si="0"/>
        <v>96</v>
      </c>
      <c r="E55" s="34">
        <v>16.079999999999998</v>
      </c>
      <c r="F55" s="34"/>
      <c r="G55" s="34"/>
      <c r="H55" s="34"/>
      <c r="I55" s="34"/>
      <c r="J55" s="37">
        <v>16.989999999999998</v>
      </c>
      <c r="K55" s="37">
        <v>16.989999999999998</v>
      </c>
      <c r="L55" s="37">
        <v>17.420000000000002</v>
      </c>
      <c r="M55">
        <v>70.3</v>
      </c>
      <c r="N55">
        <v>231.43</v>
      </c>
      <c r="O55">
        <v>53.04</v>
      </c>
      <c r="P55">
        <v>2.56</v>
      </c>
      <c r="Q55">
        <v>8.01</v>
      </c>
      <c r="R55" s="93">
        <v>32</v>
      </c>
      <c r="S55" s="93">
        <v>32</v>
      </c>
      <c r="T55" s="93">
        <v>32</v>
      </c>
      <c r="U55">
        <v>2.46</v>
      </c>
      <c r="V55">
        <v>148.74374700000001</v>
      </c>
      <c r="W55">
        <v>2</v>
      </c>
      <c r="X55">
        <v>26</v>
      </c>
      <c r="Y55">
        <v>8.66</v>
      </c>
      <c r="Z55">
        <v>8.67</v>
      </c>
      <c r="AA55">
        <v>241.67</v>
      </c>
      <c r="AB55">
        <v>48.33</v>
      </c>
      <c r="AC55">
        <v>92.15</v>
      </c>
      <c r="AD55">
        <v>48</v>
      </c>
      <c r="AE55">
        <v>95</v>
      </c>
      <c r="AF55">
        <v>47</v>
      </c>
      <c r="AG55">
        <v>9</v>
      </c>
      <c r="AH55">
        <v>19</v>
      </c>
      <c r="AI55">
        <v>19</v>
      </c>
      <c r="AJ55">
        <v>27</v>
      </c>
      <c r="AK55">
        <v>200</v>
      </c>
      <c r="AL55">
        <v>85</v>
      </c>
    </row>
    <row r="56" spans="1:38">
      <c r="A56" t="s">
        <v>98</v>
      </c>
      <c r="B56" s="34">
        <v>110.89</v>
      </c>
      <c r="C56" s="34">
        <v>32.409999999999997</v>
      </c>
      <c r="D56" s="93">
        <f t="shared" si="0"/>
        <v>96</v>
      </c>
      <c r="E56" s="34">
        <v>16.079999999999998</v>
      </c>
      <c r="F56" s="34"/>
      <c r="G56" s="34"/>
      <c r="H56" s="34"/>
      <c r="I56" s="34"/>
      <c r="J56" s="37">
        <v>16.989999999999998</v>
      </c>
      <c r="K56" s="37">
        <v>16.989999999999998</v>
      </c>
      <c r="L56" s="37">
        <v>17.420000000000002</v>
      </c>
      <c r="M56">
        <v>70.3</v>
      </c>
      <c r="N56">
        <v>192.86</v>
      </c>
      <c r="O56">
        <v>53.04</v>
      </c>
      <c r="P56">
        <v>2.56</v>
      </c>
      <c r="Q56">
        <v>8.81</v>
      </c>
      <c r="R56" s="93">
        <v>32</v>
      </c>
      <c r="S56" s="93">
        <v>32</v>
      </c>
      <c r="T56" s="93">
        <v>32</v>
      </c>
      <c r="U56">
        <v>2.46</v>
      </c>
      <c r="V56">
        <v>146.893337</v>
      </c>
      <c r="W56">
        <v>2</v>
      </c>
      <c r="X56">
        <v>25</v>
      </c>
      <c r="Y56">
        <v>8.34</v>
      </c>
      <c r="Z56">
        <v>8.33</v>
      </c>
      <c r="AA56">
        <v>241.67</v>
      </c>
      <c r="AB56">
        <v>48.33</v>
      </c>
      <c r="AC56">
        <v>92.15</v>
      </c>
      <c r="AD56">
        <v>48</v>
      </c>
      <c r="AE56">
        <v>95</v>
      </c>
      <c r="AF56">
        <v>47</v>
      </c>
      <c r="AG56">
        <v>9</v>
      </c>
      <c r="AH56">
        <v>18.670000000000002</v>
      </c>
      <c r="AI56">
        <v>18.670000000000002</v>
      </c>
      <c r="AJ56">
        <v>27</v>
      </c>
      <c r="AK56">
        <v>200</v>
      </c>
      <c r="AL56">
        <v>85</v>
      </c>
    </row>
    <row r="57" spans="1:38">
      <c r="A57" t="s">
        <v>99</v>
      </c>
      <c r="B57" s="34">
        <v>110.89</v>
      </c>
      <c r="C57" s="34">
        <v>32.409999999999997</v>
      </c>
      <c r="D57" s="93">
        <f t="shared" si="0"/>
        <v>96</v>
      </c>
      <c r="E57" s="34">
        <v>16.079999999999998</v>
      </c>
      <c r="F57" s="34"/>
      <c r="G57" s="34"/>
      <c r="H57" s="34"/>
      <c r="I57" s="34"/>
      <c r="J57" s="37">
        <v>16.989999999999998</v>
      </c>
      <c r="K57" s="37">
        <v>16.989999999999998</v>
      </c>
      <c r="L57" s="37">
        <v>17.420000000000002</v>
      </c>
      <c r="M57">
        <v>70.3</v>
      </c>
      <c r="N57">
        <v>231.43</v>
      </c>
      <c r="O57">
        <v>53.04</v>
      </c>
      <c r="P57">
        <v>2.56</v>
      </c>
      <c r="Q57">
        <v>12.01</v>
      </c>
      <c r="R57" s="93">
        <v>32</v>
      </c>
      <c r="S57" s="93">
        <v>32</v>
      </c>
      <c r="T57" s="93">
        <v>32</v>
      </c>
      <c r="U57">
        <v>2.46</v>
      </c>
      <c r="V57">
        <v>136.511563</v>
      </c>
      <c r="W57">
        <v>2</v>
      </c>
      <c r="X57">
        <v>24</v>
      </c>
      <c r="Y57">
        <v>8</v>
      </c>
      <c r="Z57">
        <v>8</v>
      </c>
      <c r="AA57">
        <v>241.67</v>
      </c>
      <c r="AB57">
        <v>48.33</v>
      </c>
      <c r="AC57">
        <v>92.05</v>
      </c>
      <c r="AD57">
        <v>48</v>
      </c>
      <c r="AE57">
        <v>95</v>
      </c>
      <c r="AF57">
        <v>47</v>
      </c>
      <c r="AG57">
        <v>7.34</v>
      </c>
      <c r="AH57">
        <v>18.329999999999998</v>
      </c>
      <c r="AI57">
        <v>18.329999999999998</v>
      </c>
      <c r="AJ57">
        <v>27</v>
      </c>
      <c r="AK57">
        <v>193</v>
      </c>
      <c r="AL57">
        <v>82</v>
      </c>
    </row>
    <row r="58" spans="1:38">
      <c r="A58" t="s">
        <v>100</v>
      </c>
      <c r="B58" s="34">
        <v>120.54</v>
      </c>
      <c r="C58" s="34">
        <v>32.409999999999997</v>
      </c>
      <c r="D58" s="93">
        <f t="shared" si="0"/>
        <v>96</v>
      </c>
      <c r="E58" s="34">
        <v>16.079999999999998</v>
      </c>
      <c r="F58" s="34"/>
      <c r="G58" s="34"/>
      <c r="H58" s="34"/>
      <c r="I58" s="34"/>
      <c r="J58" s="37">
        <v>16.97</v>
      </c>
      <c r="K58" s="37">
        <v>16.97</v>
      </c>
      <c r="L58" s="37">
        <v>17.39</v>
      </c>
      <c r="M58">
        <v>70.3</v>
      </c>
      <c r="N58">
        <v>272.66000000000003</v>
      </c>
      <c r="O58">
        <v>53.04</v>
      </c>
      <c r="P58">
        <v>2.56</v>
      </c>
      <c r="Q58">
        <v>13</v>
      </c>
      <c r="R58" s="93">
        <v>32</v>
      </c>
      <c r="S58" s="93">
        <v>32</v>
      </c>
      <c r="T58" s="93">
        <v>32</v>
      </c>
      <c r="U58">
        <v>2.46</v>
      </c>
      <c r="V58">
        <v>132.21666400000001</v>
      </c>
      <c r="W58">
        <v>2</v>
      </c>
      <c r="X58">
        <v>23</v>
      </c>
      <c r="Y58">
        <v>7.66</v>
      </c>
      <c r="Z58">
        <v>7.67</v>
      </c>
      <c r="AA58">
        <v>241.67</v>
      </c>
      <c r="AB58">
        <v>48.33</v>
      </c>
      <c r="AC58">
        <v>92.1</v>
      </c>
      <c r="AD58">
        <v>48</v>
      </c>
      <c r="AE58">
        <v>95</v>
      </c>
      <c r="AF58">
        <v>47</v>
      </c>
      <c r="AG58">
        <v>7.34</v>
      </c>
      <c r="AH58">
        <v>18.329999999999998</v>
      </c>
      <c r="AI58">
        <v>18.329999999999998</v>
      </c>
      <c r="AJ58">
        <v>27</v>
      </c>
      <c r="AK58">
        <v>193</v>
      </c>
      <c r="AL58">
        <v>82</v>
      </c>
    </row>
    <row r="59" spans="1:38">
      <c r="A59" t="s">
        <v>101</v>
      </c>
      <c r="B59" s="34">
        <v>166.78</v>
      </c>
      <c r="C59" s="34">
        <v>32.409999999999997</v>
      </c>
      <c r="D59" s="93">
        <f t="shared" si="0"/>
        <v>96</v>
      </c>
      <c r="E59" s="34">
        <v>16.079999999999998</v>
      </c>
      <c r="F59" s="34"/>
      <c r="G59" s="34"/>
      <c r="H59" s="34"/>
      <c r="I59" s="34"/>
      <c r="J59" s="37">
        <v>16.739999999999998</v>
      </c>
      <c r="K59" s="37">
        <v>16.739999999999998</v>
      </c>
      <c r="L59" s="37">
        <v>17.16</v>
      </c>
      <c r="M59">
        <v>70.3</v>
      </c>
      <c r="N59">
        <v>272.66000000000003</v>
      </c>
      <c r="O59">
        <v>53.04</v>
      </c>
      <c r="P59">
        <v>2.63</v>
      </c>
      <c r="Q59">
        <v>18</v>
      </c>
      <c r="R59" s="93">
        <v>32</v>
      </c>
      <c r="S59" s="93">
        <v>32</v>
      </c>
      <c r="T59" s="93">
        <v>32</v>
      </c>
      <c r="U59">
        <v>2.46</v>
      </c>
      <c r="V59">
        <v>127.064733</v>
      </c>
      <c r="W59">
        <v>2.13</v>
      </c>
      <c r="X59">
        <v>22</v>
      </c>
      <c r="Y59">
        <v>7.34</v>
      </c>
      <c r="Z59">
        <v>7.33</v>
      </c>
      <c r="AA59">
        <v>241.67</v>
      </c>
      <c r="AB59">
        <v>48.33</v>
      </c>
      <c r="AC59">
        <v>91.95</v>
      </c>
      <c r="AD59">
        <v>48</v>
      </c>
      <c r="AE59">
        <v>95</v>
      </c>
      <c r="AF59">
        <v>47</v>
      </c>
      <c r="AG59">
        <v>7.34</v>
      </c>
      <c r="AH59">
        <v>18.329999999999998</v>
      </c>
      <c r="AI59">
        <v>18.329999999999998</v>
      </c>
      <c r="AJ59">
        <v>26.04</v>
      </c>
      <c r="AK59">
        <v>193</v>
      </c>
      <c r="AL59">
        <v>82</v>
      </c>
    </row>
    <row r="60" spans="1:38">
      <c r="A60" t="s">
        <v>102</v>
      </c>
      <c r="B60" s="34">
        <v>166.78</v>
      </c>
      <c r="C60" s="34">
        <v>51.38</v>
      </c>
      <c r="D60" s="93">
        <f t="shared" si="0"/>
        <v>96</v>
      </c>
      <c r="E60" s="34">
        <v>16.079999999999998</v>
      </c>
      <c r="F60" s="34"/>
      <c r="G60" s="34"/>
      <c r="H60" s="34"/>
      <c r="I60" s="34"/>
      <c r="J60" s="37">
        <v>16.37</v>
      </c>
      <c r="K60" s="37">
        <v>16.37</v>
      </c>
      <c r="L60" s="37">
        <v>16.78</v>
      </c>
      <c r="M60">
        <v>70.3</v>
      </c>
      <c r="N60">
        <v>272.66000000000003</v>
      </c>
      <c r="O60">
        <v>53.04</v>
      </c>
      <c r="P60">
        <v>2.63</v>
      </c>
      <c r="Q60">
        <v>18.399999999999999</v>
      </c>
      <c r="R60" s="93">
        <v>32</v>
      </c>
      <c r="S60" s="93">
        <v>32</v>
      </c>
      <c r="T60" s="93">
        <v>32</v>
      </c>
      <c r="U60">
        <v>2.46</v>
      </c>
      <c r="V60">
        <v>120.81229500000001</v>
      </c>
      <c r="W60">
        <v>2.13</v>
      </c>
      <c r="X60">
        <v>22</v>
      </c>
      <c r="Y60">
        <v>7.34</v>
      </c>
      <c r="Z60">
        <v>7.33</v>
      </c>
      <c r="AA60">
        <v>241.67</v>
      </c>
      <c r="AB60">
        <v>48.33</v>
      </c>
      <c r="AC60">
        <v>91.59</v>
      </c>
      <c r="AD60">
        <v>46.9</v>
      </c>
      <c r="AE60">
        <v>95</v>
      </c>
      <c r="AF60">
        <v>47</v>
      </c>
      <c r="AG60">
        <v>7.34</v>
      </c>
      <c r="AH60">
        <v>18.329999999999998</v>
      </c>
      <c r="AI60">
        <v>18.329999999999998</v>
      </c>
      <c r="AJ60">
        <v>26.04</v>
      </c>
      <c r="AK60">
        <v>193</v>
      </c>
      <c r="AL60">
        <v>82</v>
      </c>
    </row>
    <row r="61" spans="1:38">
      <c r="A61" t="s">
        <v>103</v>
      </c>
      <c r="B61" s="34">
        <v>214.99</v>
      </c>
      <c r="C61" s="34">
        <v>51.38</v>
      </c>
      <c r="D61" s="93">
        <f t="shared" si="0"/>
        <v>96</v>
      </c>
      <c r="E61" s="34">
        <v>16.079999999999998</v>
      </c>
      <c r="F61" s="34"/>
      <c r="G61" s="34"/>
      <c r="H61" s="34"/>
      <c r="I61" s="34"/>
      <c r="J61" s="37">
        <v>15.86</v>
      </c>
      <c r="K61" s="37">
        <v>15.86</v>
      </c>
      <c r="L61" s="37">
        <v>16.25</v>
      </c>
      <c r="M61">
        <v>70.3</v>
      </c>
      <c r="N61">
        <v>272.66000000000003</v>
      </c>
      <c r="O61">
        <v>53.04</v>
      </c>
      <c r="P61">
        <v>2.63</v>
      </c>
      <c r="Q61">
        <v>18.8</v>
      </c>
      <c r="R61" s="93">
        <v>32</v>
      </c>
      <c r="S61" s="93">
        <v>32</v>
      </c>
      <c r="T61" s="93">
        <v>32</v>
      </c>
      <c r="U61">
        <v>2.46</v>
      </c>
      <c r="V61">
        <v>113.780737</v>
      </c>
      <c r="W61">
        <v>2.13</v>
      </c>
      <c r="X61">
        <v>22</v>
      </c>
      <c r="Y61">
        <v>7.34</v>
      </c>
      <c r="Z61">
        <v>7.33</v>
      </c>
      <c r="AA61">
        <v>241.67</v>
      </c>
      <c r="AB61">
        <v>48.33</v>
      </c>
      <c r="AC61">
        <v>90.9</v>
      </c>
      <c r="AD61">
        <v>45</v>
      </c>
      <c r="AE61">
        <v>95</v>
      </c>
      <c r="AF61">
        <v>47</v>
      </c>
      <c r="AG61">
        <v>7.34</v>
      </c>
      <c r="AH61">
        <v>26.67</v>
      </c>
      <c r="AI61">
        <v>26.67</v>
      </c>
      <c r="AJ61">
        <v>27</v>
      </c>
      <c r="AK61">
        <v>189</v>
      </c>
      <c r="AL61">
        <v>81</v>
      </c>
    </row>
    <row r="62" spans="1:38">
      <c r="A62" t="s">
        <v>104</v>
      </c>
      <c r="B62" s="34">
        <v>261.81</v>
      </c>
      <c r="C62" s="34">
        <v>51.38</v>
      </c>
      <c r="D62" s="93">
        <f t="shared" si="0"/>
        <v>96</v>
      </c>
      <c r="E62" s="34">
        <v>16.079999999999998</v>
      </c>
      <c r="F62" s="34"/>
      <c r="G62" s="34"/>
      <c r="H62" s="34"/>
      <c r="I62" s="34"/>
      <c r="J62" s="37">
        <v>15.21</v>
      </c>
      <c r="K62" s="37">
        <v>15.21</v>
      </c>
      <c r="L62" s="37">
        <v>15.6</v>
      </c>
      <c r="M62">
        <v>94.49</v>
      </c>
      <c r="N62">
        <v>272.66000000000003</v>
      </c>
      <c r="O62">
        <v>53.04</v>
      </c>
      <c r="P62">
        <v>2.63</v>
      </c>
      <c r="Q62">
        <v>19.2</v>
      </c>
      <c r="R62" s="93">
        <v>32</v>
      </c>
      <c r="S62" s="93">
        <v>32</v>
      </c>
      <c r="T62" s="93">
        <v>32</v>
      </c>
      <c r="U62">
        <v>2.46</v>
      </c>
      <c r="V62">
        <v>106.44727</v>
      </c>
      <c r="W62">
        <v>2.13</v>
      </c>
      <c r="X62">
        <v>22</v>
      </c>
      <c r="Y62">
        <v>7.34</v>
      </c>
      <c r="Z62">
        <v>7.33</v>
      </c>
      <c r="AA62">
        <v>241.67</v>
      </c>
      <c r="AB62">
        <v>48.33</v>
      </c>
      <c r="AC62">
        <v>89.01</v>
      </c>
      <c r="AD62">
        <v>43.48</v>
      </c>
      <c r="AE62">
        <v>92</v>
      </c>
      <c r="AF62">
        <v>46</v>
      </c>
      <c r="AG62">
        <v>7.34</v>
      </c>
      <c r="AH62">
        <v>26</v>
      </c>
      <c r="AI62">
        <v>26</v>
      </c>
      <c r="AJ62">
        <v>27</v>
      </c>
      <c r="AK62">
        <v>186</v>
      </c>
      <c r="AL62">
        <v>79</v>
      </c>
    </row>
    <row r="63" spans="1:38">
      <c r="A63" t="s">
        <v>105</v>
      </c>
      <c r="B63" s="34">
        <v>261.81</v>
      </c>
      <c r="C63" s="34">
        <v>51.38</v>
      </c>
      <c r="D63" s="93">
        <f t="shared" si="0"/>
        <v>96</v>
      </c>
      <c r="E63" s="34">
        <v>16.079999999999998</v>
      </c>
      <c r="F63" s="34"/>
      <c r="G63" s="34"/>
      <c r="H63" s="34"/>
      <c r="I63" s="34"/>
      <c r="J63" s="37">
        <v>14.5</v>
      </c>
      <c r="K63" s="37">
        <v>14.5</v>
      </c>
      <c r="L63" s="37">
        <v>14.86</v>
      </c>
      <c r="M63">
        <v>115.28</v>
      </c>
      <c r="N63">
        <v>272.66000000000003</v>
      </c>
      <c r="O63">
        <v>77.14</v>
      </c>
      <c r="P63">
        <v>2.72</v>
      </c>
      <c r="Q63">
        <v>19.600000000000001</v>
      </c>
      <c r="R63" s="93">
        <v>32</v>
      </c>
      <c r="S63" s="93">
        <v>32</v>
      </c>
      <c r="T63" s="93">
        <v>32</v>
      </c>
      <c r="U63">
        <v>2.5299999999999998</v>
      </c>
      <c r="V63">
        <v>110.459738</v>
      </c>
      <c r="W63">
        <v>2.13</v>
      </c>
      <c r="X63">
        <v>22</v>
      </c>
      <c r="Y63">
        <v>7.34</v>
      </c>
      <c r="Z63">
        <v>7.33</v>
      </c>
      <c r="AA63">
        <v>237.5</v>
      </c>
      <c r="AB63">
        <v>47.5</v>
      </c>
      <c r="AC63">
        <v>85.21</v>
      </c>
      <c r="AD63">
        <v>41.56</v>
      </c>
      <c r="AE63">
        <v>85</v>
      </c>
      <c r="AF63">
        <v>43</v>
      </c>
      <c r="AG63">
        <v>7.34</v>
      </c>
      <c r="AH63">
        <v>25.33</v>
      </c>
      <c r="AI63">
        <v>25.33</v>
      </c>
      <c r="AJ63">
        <v>27</v>
      </c>
      <c r="AK63">
        <v>179</v>
      </c>
      <c r="AL63">
        <v>76</v>
      </c>
    </row>
    <row r="64" spans="1:38">
      <c r="A64" t="s">
        <v>106</v>
      </c>
      <c r="B64" s="34">
        <v>261.81</v>
      </c>
      <c r="C64" s="34">
        <v>75.12</v>
      </c>
      <c r="D64" s="93">
        <f t="shared" si="0"/>
        <v>96</v>
      </c>
      <c r="E64" s="34">
        <v>16.079999999999998</v>
      </c>
      <c r="F64" s="34"/>
      <c r="G64" s="34"/>
      <c r="H64" s="34"/>
      <c r="I64" s="34"/>
      <c r="J64" s="37">
        <v>13.62</v>
      </c>
      <c r="K64" s="37">
        <v>13.62</v>
      </c>
      <c r="L64" s="37">
        <v>13.96</v>
      </c>
      <c r="M64">
        <v>115.28</v>
      </c>
      <c r="N64">
        <v>272.66000000000003</v>
      </c>
      <c r="O64">
        <v>86.79</v>
      </c>
      <c r="P64">
        <v>2.72</v>
      </c>
      <c r="Q64">
        <v>20</v>
      </c>
      <c r="R64" s="93">
        <v>32</v>
      </c>
      <c r="S64" s="93">
        <v>32</v>
      </c>
      <c r="T64" s="93">
        <v>32</v>
      </c>
      <c r="U64">
        <v>2.5299999999999998</v>
      </c>
      <c r="V64">
        <v>102.765928</v>
      </c>
      <c r="W64">
        <v>2.13</v>
      </c>
      <c r="X64">
        <v>22</v>
      </c>
      <c r="Y64">
        <v>7.34</v>
      </c>
      <c r="Z64">
        <v>7.33</v>
      </c>
      <c r="AA64">
        <v>219.5</v>
      </c>
      <c r="AB64">
        <v>43.9</v>
      </c>
      <c r="AC64">
        <v>80.209999999999994</v>
      </c>
      <c r="AD64">
        <v>38.94</v>
      </c>
      <c r="AE64">
        <v>78</v>
      </c>
      <c r="AF64">
        <v>39</v>
      </c>
      <c r="AG64">
        <v>7.34</v>
      </c>
      <c r="AH64">
        <v>24.67</v>
      </c>
      <c r="AI64">
        <v>24.67</v>
      </c>
      <c r="AJ64">
        <v>27</v>
      </c>
      <c r="AK64">
        <v>168</v>
      </c>
      <c r="AL64">
        <v>72</v>
      </c>
    </row>
    <row r="65" spans="1:38">
      <c r="A65" t="s">
        <v>107</v>
      </c>
      <c r="B65" s="34">
        <v>261.81</v>
      </c>
      <c r="C65" s="34">
        <v>75.12</v>
      </c>
      <c r="D65" s="93">
        <f t="shared" si="0"/>
        <v>96</v>
      </c>
      <c r="E65" s="34">
        <v>16.079999999999998</v>
      </c>
      <c r="F65" s="34"/>
      <c r="G65" s="34"/>
      <c r="H65" s="34"/>
      <c r="I65" s="34"/>
      <c r="J65" s="37">
        <v>12.56</v>
      </c>
      <c r="K65" s="37">
        <v>12.56</v>
      </c>
      <c r="L65" s="37">
        <v>12.87</v>
      </c>
      <c r="M65">
        <v>115.28</v>
      </c>
      <c r="N65">
        <v>272.66000000000003</v>
      </c>
      <c r="O65">
        <v>86.79</v>
      </c>
      <c r="P65">
        <v>2.72</v>
      </c>
      <c r="Q65">
        <v>20.6</v>
      </c>
      <c r="R65" s="93">
        <v>32</v>
      </c>
      <c r="S65" s="93">
        <v>32</v>
      </c>
      <c r="T65" s="93">
        <v>32</v>
      </c>
      <c r="U65">
        <v>2.5299999999999998</v>
      </c>
      <c r="V65">
        <v>94.263780999999994</v>
      </c>
      <c r="W65">
        <v>2.13</v>
      </c>
      <c r="X65">
        <v>22</v>
      </c>
      <c r="Y65">
        <v>7.34</v>
      </c>
      <c r="Z65">
        <v>7.33</v>
      </c>
      <c r="AA65">
        <v>208.53</v>
      </c>
      <c r="AB65">
        <v>41.71</v>
      </c>
      <c r="AC65">
        <v>74.819999999999993</v>
      </c>
      <c r="AD65">
        <v>36.6</v>
      </c>
      <c r="AE65">
        <v>73</v>
      </c>
      <c r="AF65">
        <v>37</v>
      </c>
      <c r="AG65">
        <v>7.34</v>
      </c>
      <c r="AH65">
        <v>34</v>
      </c>
      <c r="AI65">
        <v>34</v>
      </c>
      <c r="AJ65">
        <v>27.96</v>
      </c>
      <c r="AK65">
        <v>158</v>
      </c>
      <c r="AL65">
        <v>67</v>
      </c>
    </row>
    <row r="66" spans="1:38">
      <c r="A66" t="s">
        <v>108</v>
      </c>
      <c r="B66" s="34">
        <v>261.81</v>
      </c>
      <c r="C66" s="34">
        <v>86.98</v>
      </c>
      <c r="D66" s="93">
        <f t="shared" si="0"/>
        <v>96</v>
      </c>
      <c r="E66" s="34">
        <v>16.079999999999998</v>
      </c>
      <c r="F66" s="34"/>
      <c r="G66" s="34"/>
      <c r="H66" s="34"/>
      <c r="I66" s="34"/>
      <c r="J66" s="37">
        <v>11.43</v>
      </c>
      <c r="K66" s="37">
        <v>11.43</v>
      </c>
      <c r="L66" s="37">
        <v>11.72</v>
      </c>
      <c r="M66">
        <v>115.28</v>
      </c>
      <c r="N66">
        <v>272.66000000000003</v>
      </c>
      <c r="O66">
        <v>100.46</v>
      </c>
      <c r="P66">
        <v>2.72</v>
      </c>
      <c r="Q66">
        <v>21.21</v>
      </c>
      <c r="R66" s="93">
        <v>32</v>
      </c>
      <c r="S66" s="93">
        <v>32</v>
      </c>
      <c r="T66" s="93">
        <v>32</v>
      </c>
      <c r="U66">
        <v>2.5299999999999998</v>
      </c>
      <c r="V66">
        <v>84.904601999999997</v>
      </c>
      <c r="W66">
        <v>2.13</v>
      </c>
      <c r="X66">
        <v>22</v>
      </c>
      <c r="Y66">
        <v>7.34</v>
      </c>
      <c r="Z66">
        <v>7.33</v>
      </c>
      <c r="AA66">
        <v>193.26</v>
      </c>
      <c r="AB66">
        <v>38.65</v>
      </c>
      <c r="AC66">
        <v>69.150000000000006</v>
      </c>
      <c r="AD66">
        <v>33.92</v>
      </c>
      <c r="AE66">
        <v>67</v>
      </c>
      <c r="AF66">
        <v>33</v>
      </c>
      <c r="AG66">
        <v>7.34</v>
      </c>
      <c r="AH66">
        <v>34.33</v>
      </c>
      <c r="AI66">
        <v>34.33</v>
      </c>
      <c r="AJ66">
        <v>27.96</v>
      </c>
      <c r="AK66">
        <v>144</v>
      </c>
      <c r="AL66">
        <v>61</v>
      </c>
    </row>
    <row r="67" spans="1:38">
      <c r="A67" t="s">
        <v>109</v>
      </c>
      <c r="B67" s="34">
        <v>261.81</v>
      </c>
      <c r="C67" s="34">
        <v>86.98</v>
      </c>
      <c r="D67" s="93">
        <f t="shared" si="0"/>
        <v>96</v>
      </c>
      <c r="E67" s="34">
        <v>16.079999999999998</v>
      </c>
      <c r="F67" s="34"/>
      <c r="G67" s="34"/>
      <c r="H67" s="34"/>
      <c r="I67" s="34"/>
      <c r="J67" s="37">
        <v>10.26</v>
      </c>
      <c r="K67" s="37">
        <v>10.26</v>
      </c>
      <c r="L67" s="37">
        <v>10.51</v>
      </c>
      <c r="M67">
        <v>115.28</v>
      </c>
      <c r="N67">
        <v>272.66000000000003</v>
      </c>
      <c r="O67">
        <v>100.46</v>
      </c>
      <c r="P67">
        <v>2.87</v>
      </c>
      <c r="Q67">
        <v>26.01</v>
      </c>
      <c r="R67" s="93">
        <v>32</v>
      </c>
      <c r="S67" s="93">
        <v>32</v>
      </c>
      <c r="T67" s="93">
        <v>32</v>
      </c>
      <c r="U67">
        <v>2.6</v>
      </c>
      <c r="V67">
        <v>74.552045000000007</v>
      </c>
      <c r="W67">
        <v>2.31</v>
      </c>
      <c r="X67">
        <v>30</v>
      </c>
      <c r="Y67">
        <v>10</v>
      </c>
      <c r="Z67">
        <v>10</v>
      </c>
      <c r="AA67">
        <v>175.27</v>
      </c>
      <c r="AB67">
        <v>35.049999999999997</v>
      </c>
      <c r="AC67">
        <v>63.23</v>
      </c>
      <c r="AD67">
        <v>30.86</v>
      </c>
      <c r="AE67">
        <v>60</v>
      </c>
      <c r="AF67">
        <v>30</v>
      </c>
      <c r="AG67">
        <v>7.34</v>
      </c>
      <c r="AH67">
        <v>32.33</v>
      </c>
      <c r="AI67">
        <v>32.33</v>
      </c>
      <c r="AJ67">
        <v>27.96</v>
      </c>
      <c r="AK67">
        <v>126</v>
      </c>
      <c r="AL67">
        <v>54</v>
      </c>
    </row>
    <row r="68" spans="1:38">
      <c r="A68" t="s">
        <v>110</v>
      </c>
      <c r="B68" s="34">
        <v>261.81</v>
      </c>
      <c r="C68" s="34">
        <v>86.98</v>
      </c>
      <c r="D68" s="93">
        <f t="shared" ref="D68:D98" si="1">R68+S68+T68</f>
        <v>96</v>
      </c>
      <c r="E68" s="34">
        <v>16.079999999999998</v>
      </c>
      <c r="F68" s="34"/>
      <c r="G68" s="34"/>
      <c r="H68" s="34"/>
      <c r="I68" s="34"/>
      <c r="J68" s="37">
        <v>9.19</v>
      </c>
      <c r="K68" s="37">
        <v>9.19</v>
      </c>
      <c r="L68" s="37">
        <v>9.42</v>
      </c>
      <c r="M68">
        <v>115.28</v>
      </c>
      <c r="N68">
        <v>272.66000000000003</v>
      </c>
      <c r="O68">
        <v>100.46</v>
      </c>
      <c r="P68">
        <v>2.87</v>
      </c>
      <c r="Q68">
        <v>26.01</v>
      </c>
      <c r="R68" s="93">
        <v>32</v>
      </c>
      <c r="S68" s="93">
        <v>32</v>
      </c>
      <c r="T68" s="93">
        <v>32</v>
      </c>
      <c r="U68">
        <v>2.6</v>
      </c>
      <c r="V68">
        <v>64.082620000000006</v>
      </c>
      <c r="W68">
        <v>2.31</v>
      </c>
      <c r="X68">
        <v>30</v>
      </c>
      <c r="Y68">
        <v>10</v>
      </c>
      <c r="Z68">
        <v>10</v>
      </c>
      <c r="AA68">
        <v>158.79</v>
      </c>
      <c r="AB68">
        <v>31.76</v>
      </c>
      <c r="AC68">
        <v>57.01</v>
      </c>
      <c r="AD68">
        <v>27.67</v>
      </c>
      <c r="AE68">
        <v>53</v>
      </c>
      <c r="AF68">
        <v>27</v>
      </c>
      <c r="AG68">
        <v>7.34</v>
      </c>
      <c r="AH68">
        <v>33</v>
      </c>
      <c r="AI68">
        <v>33</v>
      </c>
      <c r="AJ68">
        <v>28.93</v>
      </c>
      <c r="AK68">
        <v>111</v>
      </c>
      <c r="AL68">
        <v>47</v>
      </c>
    </row>
    <row r="69" spans="1:38">
      <c r="A69" t="s">
        <v>111</v>
      </c>
      <c r="B69" s="34">
        <v>261.81</v>
      </c>
      <c r="C69" s="34">
        <v>86.98</v>
      </c>
      <c r="D69" s="93">
        <f t="shared" si="1"/>
        <v>96</v>
      </c>
      <c r="E69" s="34">
        <v>16.079999999999998</v>
      </c>
      <c r="F69" s="34"/>
      <c r="G69" s="34"/>
      <c r="H69" s="34"/>
      <c r="I69" s="34"/>
      <c r="J69" s="37">
        <v>7.76</v>
      </c>
      <c r="K69" s="37">
        <v>7.76</v>
      </c>
      <c r="L69" s="37">
        <v>7.96</v>
      </c>
      <c r="M69">
        <v>115.28</v>
      </c>
      <c r="N69">
        <v>272.66000000000003</v>
      </c>
      <c r="O69">
        <v>100.46</v>
      </c>
      <c r="P69">
        <v>2.87</v>
      </c>
      <c r="Q69">
        <v>28.01</v>
      </c>
      <c r="R69" s="93">
        <v>32</v>
      </c>
      <c r="S69" s="93">
        <v>32</v>
      </c>
      <c r="T69" s="93">
        <v>32</v>
      </c>
      <c r="U69">
        <v>2.6</v>
      </c>
      <c r="V69">
        <v>45.987558</v>
      </c>
      <c r="W69">
        <v>2.31</v>
      </c>
      <c r="X69">
        <v>30</v>
      </c>
      <c r="Y69">
        <v>10</v>
      </c>
      <c r="Z69">
        <v>10</v>
      </c>
      <c r="AA69">
        <v>134.58000000000001</v>
      </c>
      <c r="AB69">
        <v>26.92</v>
      </c>
      <c r="AC69">
        <v>50.49</v>
      </c>
      <c r="AD69">
        <v>24.15</v>
      </c>
      <c r="AE69">
        <v>47</v>
      </c>
      <c r="AF69">
        <v>23</v>
      </c>
      <c r="AG69">
        <v>7.34</v>
      </c>
      <c r="AH69">
        <v>33.67</v>
      </c>
      <c r="AI69">
        <v>33.67</v>
      </c>
      <c r="AJ69">
        <v>28.93</v>
      </c>
      <c r="AK69">
        <v>96</v>
      </c>
      <c r="AL69">
        <v>41</v>
      </c>
    </row>
    <row r="70" spans="1:38">
      <c r="A70" t="s">
        <v>112</v>
      </c>
      <c r="B70" s="34">
        <v>261.81</v>
      </c>
      <c r="C70" s="34">
        <v>86.98</v>
      </c>
      <c r="D70" s="93">
        <f t="shared" si="1"/>
        <v>96</v>
      </c>
      <c r="E70" s="34">
        <v>16.079999999999998</v>
      </c>
      <c r="F70" s="34"/>
      <c r="G70" s="34"/>
      <c r="H70" s="34"/>
      <c r="I70" s="34"/>
      <c r="J70" s="37">
        <v>6.15</v>
      </c>
      <c r="K70" s="37">
        <v>6.15</v>
      </c>
      <c r="L70" s="37">
        <v>6.3</v>
      </c>
      <c r="M70">
        <v>115.28</v>
      </c>
      <c r="N70">
        <v>272.66000000000003</v>
      </c>
      <c r="O70">
        <v>100.46</v>
      </c>
      <c r="P70">
        <v>2.87</v>
      </c>
      <c r="Q70">
        <v>27.41</v>
      </c>
      <c r="R70" s="93">
        <v>32</v>
      </c>
      <c r="S70" s="93">
        <v>32</v>
      </c>
      <c r="T70" s="93">
        <v>32</v>
      </c>
      <c r="U70">
        <v>2.6</v>
      </c>
      <c r="V70">
        <v>37.59254</v>
      </c>
      <c r="W70">
        <v>2.31</v>
      </c>
      <c r="X70">
        <v>30</v>
      </c>
      <c r="Y70">
        <v>10</v>
      </c>
      <c r="Z70">
        <v>10</v>
      </c>
      <c r="AA70">
        <v>120.17</v>
      </c>
      <c r="AB70">
        <v>24.03</v>
      </c>
      <c r="AC70">
        <v>43.21</v>
      </c>
      <c r="AD70">
        <v>20.74</v>
      </c>
      <c r="AE70">
        <v>40</v>
      </c>
      <c r="AF70">
        <v>20</v>
      </c>
      <c r="AG70">
        <v>7.34</v>
      </c>
      <c r="AH70">
        <v>34.33</v>
      </c>
      <c r="AI70">
        <v>34.33</v>
      </c>
      <c r="AJ70">
        <v>28.93</v>
      </c>
      <c r="AK70">
        <v>78</v>
      </c>
      <c r="AL70">
        <v>34</v>
      </c>
    </row>
    <row r="71" spans="1:38">
      <c r="A71" t="s">
        <v>113</v>
      </c>
      <c r="B71" s="34">
        <v>261.81</v>
      </c>
      <c r="C71" s="34">
        <v>86.98</v>
      </c>
      <c r="D71" s="93">
        <f t="shared" si="1"/>
        <v>91.01</v>
      </c>
      <c r="E71" s="34">
        <v>16.079999999999998</v>
      </c>
      <c r="F71" s="34"/>
      <c r="G71" s="34"/>
      <c r="H71" s="34"/>
      <c r="I71" s="34"/>
      <c r="J71" s="37">
        <v>4.3600000000000003</v>
      </c>
      <c r="K71" s="37">
        <v>4.3600000000000003</v>
      </c>
      <c r="L71" s="37">
        <v>4.4800000000000004</v>
      </c>
      <c r="M71">
        <v>115.28</v>
      </c>
      <c r="N71">
        <v>272.66000000000003</v>
      </c>
      <c r="O71">
        <v>100.46</v>
      </c>
      <c r="P71">
        <v>1.94</v>
      </c>
      <c r="Q71">
        <v>27.01</v>
      </c>
      <c r="R71" s="93">
        <v>33</v>
      </c>
      <c r="S71" s="93">
        <v>33</v>
      </c>
      <c r="T71" s="93">
        <v>25.01</v>
      </c>
      <c r="U71">
        <v>2.68</v>
      </c>
      <c r="V71">
        <v>29.723427999999998</v>
      </c>
      <c r="W71">
        <v>2.31</v>
      </c>
      <c r="X71">
        <v>25</v>
      </c>
      <c r="Y71">
        <v>8.34</v>
      </c>
      <c r="Z71">
        <v>8.33</v>
      </c>
      <c r="AA71">
        <v>107.07</v>
      </c>
      <c r="AB71">
        <v>21.41</v>
      </c>
      <c r="AC71">
        <v>35.840000000000003</v>
      </c>
      <c r="AD71">
        <v>16.54</v>
      </c>
      <c r="AE71">
        <v>33</v>
      </c>
      <c r="AF71">
        <v>17</v>
      </c>
      <c r="AG71">
        <v>8</v>
      </c>
      <c r="AH71">
        <v>32</v>
      </c>
      <c r="AI71">
        <v>32</v>
      </c>
      <c r="AJ71">
        <v>28.93</v>
      </c>
      <c r="AK71">
        <v>60</v>
      </c>
      <c r="AL71">
        <v>25</v>
      </c>
    </row>
    <row r="72" spans="1:38">
      <c r="A72" t="s">
        <v>114</v>
      </c>
      <c r="B72" s="34">
        <v>261.81</v>
      </c>
      <c r="C72" s="34">
        <v>86.98</v>
      </c>
      <c r="D72" s="93">
        <f t="shared" si="1"/>
        <v>63.58</v>
      </c>
      <c r="E72" s="34">
        <v>16.079999999999998</v>
      </c>
      <c r="F72" s="34"/>
      <c r="G72" s="34"/>
      <c r="H72" s="34"/>
      <c r="I72" s="34"/>
      <c r="J72" s="37">
        <v>3.07</v>
      </c>
      <c r="K72" s="37">
        <v>3.07</v>
      </c>
      <c r="L72" s="37">
        <v>3.14</v>
      </c>
      <c r="M72">
        <v>115.28</v>
      </c>
      <c r="N72">
        <v>272.66000000000003</v>
      </c>
      <c r="O72">
        <v>100.46</v>
      </c>
      <c r="P72">
        <v>1.94</v>
      </c>
      <c r="Q72">
        <v>26.41</v>
      </c>
      <c r="R72" s="93">
        <v>24.75</v>
      </c>
      <c r="S72" s="93">
        <v>22</v>
      </c>
      <c r="T72" s="93">
        <v>16.829999999999998</v>
      </c>
      <c r="U72">
        <v>2.68</v>
      </c>
      <c r="V72">
        <v>21.367366000000001</v>
      </c>
      <c r="W72">
        <v>2.31</v>
      </c>
      <c r="X72">
        <v>26.5</v>
      </c>
      <c r="Y72">
        <v>8.84</v>
      </c>
      <c r="Z72">
        <v>8.83</v>
      </c>
      <c r="AA72">
        <v>82.95</v>
      </c>
      <c r="AB72">
        <v>16.59</v>
      </c>
      <c r="AC72">
        <v>29.07</v>
      </c>
      <c r="AD72">
        <v>13</v>
      </c>
      <c r="AE72">
        <v>27</v>
      </c>
      <c r="AF72">
        <v>13</v>
      </c>
      <c r="AG72">
        <v>8.66</v>
      </c>
      <c r="AH72">
        <v>32.33</v>
      </c>
      <c r="AI72">
        <v>32.33</v>
      </c>
      <c r="AJ72">
        <v>29.89</v>
      </c>
      <c r="AK72">
        <v>49</v>
      </c>
      <c r="AL72">
        <v>21</v>
      </c>
    </row>
    <row r="73" spans="1:38">
      <c r="A73" t="s">
        <v>115</v>
      </c>
      <c r="B73" s="34">
        <v>261.81</v>
      </c>
      <c r="C73" s="34">
        <v>86.98</v>
      </c>
      <c r="D73" s="93">
        <f t="shared" si="1"/>
        <v>31.24</v>
      </c>
      <c r="E73" s="34">
        <v>16.079999999999998</v>
      </c>
      <c r="F73" s="34"/>
      <c r="G73" s="34"/>
      <c r="H73" s="34"/>
      <c r="I73" s="34"/>
      <c r="J73" s="37">
        <v>2.17</v>
      </c>
      <c r="K73" s="37">
        <v>2.17</v>
      </c>
      <c r="L73" s="37">
        <v>2.2200000000000002</v>
      </c>
      <c r="M73">
        <v>115.28</v>
      </c>
      <c r="N73">
        <v>272.66000000000003</v>
      </c>
      <c r="O73">
        <v>100.46</v>
      </c>
      <c r="P73">
        <v>2.72</v>
      </c>
      <c r="Q73">
        <v>29.44</v>
      </c>
      <c r="R73" s="93">
        <v>14.83</v>
      </c>
      <c r="S73" s="93">
        <v>7</v>
      </c>
      <c r="T73" s="93">
        <v>9.41</v>
      </c>
      <c r="U73">
        <v>2.68</v>
      </c>
      <c r="V73">
        <v>14.365024999999999</v>
      </c>
      <c r="W73">
        <v>2.31</v>
      </c>
      <c r="X73">
        <v>29</v>
      </c>
      <c r="Y73">
        <v>9.66</v>
      </c>
      <c r="Z73">
        <v>9.67</v>
      </c>
      <c r="AA73">
        <v>57.85</v>
      </c>
      <c r="AB73">
        <v>11.57</v>
      </c>
      <c r="AC73">
        <v>22.31</v>
      </c>
      <c r="AD73">
        <v>9</v>
      </c>
      <c r="AE73">
        <v>20</v>
      </c>
      <c r="AF73">
        <v>10</v>
      </c>
      <c r="AG73">
        <v>8</v>
      </c>
      <c r="AH73">
        <v>33.67</v>
      </c>
      <c r="AI73">
        <v>33.67</v>
      </c>
      <c r="AJ73">
        <v>29.89</v>
      </c>
      <c r="AK73">
        <v>35</v>
      </c>
      <c r="AL73">
        <v>15</v>
      </c>
    </row>
    <row r="74" spans="1:38">
      <c r="A74" t="s">
        <v>116</v>
      </c>
      <c r="B74" s="34">
        <v>261.81</v>
      </c>
      <c r="C74" s="34">
        <v>86.98</v>
      </c>
      <c r="D74" s="93">
        <f t="shared" si="1"/>
        <v>12.66</v>
      </c>
      <c r="E74" s="34">
        <v>16.079999999999998</v>
      </c>
      <c r="F74" s="34"/>
      <c r="G74" s="34"/>
      <c r="H74" s="34"/>
      <c r="I74" s="34"/>
      <c r="J74" s="37">
        <v>1.61</v>
      </c>
      <c r="K74" s="37">
        <v>1.61</v>
      </c>
      <c r="L74" s="37">
        <v>1.66</v>
      </c>
      <c r="M74">
        <v>115.28</v>
      </c>
      <c r="N74">
        <v>272.66000000000003</v>
      </c>
      <c r="O74">
        <v>100.46</v>
      </c>
      <c r="P74">
        <v>2.72</v>
      </c>
      <c r="Q74">
        <v>29.05</v>
      </c>
      <c r="R74" s="93">
        <v>7.82</v>
      </c>
      <c r="S74" s="93">
        <v>1</v>
      </c>
      <c r="T74" s="93">
        <v>3.84</v>
      </c>
      <c r="U74">
        <v>2.68</v>
      </c>
      <c r="V74">
        <v>8.8624899999999993</v>
      </c>
      <c r="W74">
        <v>2.31</v>
      </c>
      <c r="X74">
        <v>34</v>
      </c>
      <c r="Y74">
        <v>11.34</v>
      </c>
      <c r="Z74">
        <v>11.33</v>
      </c>
      <c r="AA74">
        <v>41.21</v>
      </c>
      <c r="AB74">
        <v>8.24</v>
      </c>
      <c r="AC74">
        <v>15.78</v>
      </c>
      <c r="AD74">
        <v>6</v>
      </c>
      <c r="AE74">
        <v>13</v>
      </c>
      <c r="AF74">
        <v>6</v>
      </c>
      <c r="AG74">
        <v>8.66</v>
      </c>
      <c r="AH74">
        <v>34.33</v>
      </c>
      <c r="AI74">
        <v>34.33</v>
      </c>
      <c r="AJ74">
        <v>29.89</v>
      </c>
      <c r="AK74">
        <v>21</v>
      </c>
      <c r="AL74">
        <v>9</v>
      </c>
    </row>
    <row r="75" spans="1:38">
      <c r="A75" t="s">
        <v>117</v>
      </c>
      <c r="B75" s="34">
        <v>261.81</v>
      </c>
      <c r="C75" s="34">
        <v>86.98</v>
      </c>
      <c r="D75" s="93">
        <f t="shared" si="1"/>
        <v>0</v>
      </c>
      <c r="E75" s="34">
        <v>16.079999999999998</v>
      </c>
      <c r="F75" s="34"/>
      <c r="G75" s="34"/>
      <c r="H75" s="34"/>
      <c r="I75" s="34"/>
      <c r="J75" s="37">
        <v>1.18</v>
      </c>
      <c r="K75" s="37">
        <v>1.18</v>
      </c>
      <c r="L75" s="37">
        <v>1.21</v>
      </c>
      <c r="M75">
        <v>115.28</v>
      </c>
      <c r="N75">
        <v>272.66000000000003</v>
      </c>
      <c r="O75">
        <v>100.46</v>
      </c>
      <c r="P75">
        <v>2.87</v>
      </c>
      <c r="Q75">
        <v>27.95</v>
      </c>
      <c r="R75" s="93">
        <v>0</v>
      </c>
      <c r="S75" s="93">
        <v>0</v>
      </c>
      <c r="T75" s="93">
        <v>0</v>
      </c>
      <c r="U75">
        <v>2.2999999999999998</v>
      </c>
      <c r="V75">
        <v>4.47994</v>
      </c>
      <c r="W75">
        <v>2.5099999999999998</v>
      </c>
      <c r="X75">
        <v>53</v>
      </c>
      <c r="Y75">
        <v>17.66</v>
      </c>
      <c r="Z75">
        <v>17.670000000000002</v>
      </c>
      <c r="AA75">
        <v>25.3</v>
      </c>
      <c r="AB75">
        <v>5.0599999999999996</v>
      </c>
      <c r="AC75">
        <v>9.9700000000000006</v>
      </c>
      <c r="AD75">
        <v>4</v>
      </c>
      <c r="AE75">
        <v>7</v>
      </c>
      <c r="AF75">
        <v>3</v>
      </c>
      <c r="AG75">
        <v>13.66</v>
      </c>
      <c r="AH75">
        <v>45</v>
      </c>
      <c r="AI75">
        <v>45</v>
      </c>
      <c r="AJ75">
        <v>30.86</v>
      </c>
      <c r="AK75">
        <v>11</v>
      </c>
      <c r="AL75">
        <v>4</v>
      </c>
    </row>
    <row r="76" spans="1:38">
      <c r="A76" t="s">
        <v>118</v>
      </c>
      <c r="B76" s="34">
        <v>261.81</v>
      </c>
      <c r="C76" s="34">
        <v>86.98</v>
      </c>
      <c r="D76" s="93">
        <f t="shared" si="1"/>
        <v>0</v>
      </c>
      <c r="E76" s="34">
        <v>16.079999999999998</v>
      </c>
      <c r="F76" s="34"/>
      <c r="G76" s="34"/>
      <c r="H76" s="34"/>
      <c r="I76" s="34"/>
      <c r="J76" s="37">
        <v>0.76</v>
      </c>
      <c r="K76" s="37">
        <v>0.76</v>
      </c>
      <c r="L76" s="37">
        <v>0.78</v>
      </c>
      <c r="M76">
        <v>115.28</v>
      </c>
      <c r="N76">
        <v>272.66000000000003</v>
      </c>
      <c r="O76">
        <v>100.46</v>
      </c>
      <c r="P76">
        <v>2.87</v>
      </c>
      <c r="Q76">
        <v>25.77</v>
      </c>
      <c r="R76" s="93">
        <v>0</v>
      </c>
      <c r="S76" s="93">
        <v>0</v>
      </c>
      <c r="T76" s="93">
        <v>0</v>
      </c>
      <c r="U76">
        <v>2.2999999999999998</v>
      </c>
      <c r="V76">
        <v>2.6295299999999999</v>
      </c>
      <c r="W76">
        <v>2.5099999999999998</v>
      </c>
      <c r="X76">
        <v>55</v>
      </c>
      <c r="Y76">
        <v>18.34</v>
      </c>
      <c r="Z76">
        <v>18.329999999999998</v>
      </c>
      <c r="AA76">
        <v>19.829999999999998</v>
      </c>
      <c r="AB76">
        <v>3.97</v>
      </c>
      <c r="AC76">
        <v>5.39</v>
      </c>
      <c r="AD76">
        <v>2</v>
      </c>
      <c r="AE76">
        <v>2</v>
      </c>
      <c r="AF76">
        <v>1</v>
      </c>
      <c r="AG76">
        <v>14.34</v>
      </c>
      <c r="AH76">
        <v>44.33</v>
      </c>
      <c r="AI76">
        <v>44.33</v>
      </c>
      <c r="AJ76">
        <v>30.86</v>
      </c>
      <c r="AK76">
        <v>4</v>
      </c>
      <c r="AL76">
        <v>2</v>
      </c>
    </row>
    <row r="77" spans="1:38">
      <c r="A77" t="s">
        <v>119</v>
      </c>
      <c r="B77" s="34">
        <v>261.81</v>
      </c>
      <c r="C77" s="34">
        <v>86.98</v>
      </c>
      <c r="D77" s="93">
        <f t="shared" si="1"/>
        <v>0</v>
      </c>
      <c r="E77" s="34">
        <v>16.079999999999998</v>
      </c>
      <c r="F77" s="34"/>
      <c r="G77" s="34"/>
      <c r="H77" s="34"/>
      <c r="I77" s="34"/>
      <c r="J77" s="37">
        <v>0.32</v>
      </c>
      <c r="K77" s="37">
        <v>0.32</v>
      </c>
      <c r="L77" s="37">
        <v>0.32</v>
      </c>
      <c r="M77">
        <v>115.28</v>
      </c>
      <c r="N77">
        <v>272.66000000000003</v>
      </c>
      <c r="O77">
        <v>100.46</v>
      </c>
      <c r="P77">
        <v>2.87</v>
      </c>
      <c r="Q77">
        <v>23.39</v>
      </c>
      <c r="R77" s="93">
        <v>0</v>
      </c>
      <c r="S77" s="93">
        <v>0</v>
      </c>
      <c r="T77" s="93">
        <v>0</v>
      </c>
      <c r="U77">
        <v>2.2999999999999998</v>
      </c>
      <c r="V77">
        <v>0.49668899999999999</v>
      </c>
      <c r="W77">
        <v>2.5099999999999998</v>
      </c>
      <c r="X77">
        <v>57</v>
      </c>
      <c r="Y77">
        <v>19</v>
      </c>
      <c r="Z77">
        <v>19</v>
      </c>
      <c r="AA77">
        <v>5.62</v>
      </c>
      <c r="AB77">
        <v>1.1200000000000001</v>
      </c>
      <c r="AC77">
        <v>2.34</v>
      </c>
      <c r="AD77">
        <v>1</v>
      </c>
      <c r="AE77">
        <v>0</v>
      </c>
      <c r="AF77">
        <v>0</v>
      </c>
      <c r="AG77">
        <v>15.34</v>
      </c>
      <c r="AH77">
        <v>43.67</v>
      </c>
      <c r="AI77">
        <v>43.67</v>
      </c>
      <c r="AJ77">
        <v>30.86</v>
      </c>
      <c r="AK77">
        <v>1</v>
      </c>
      <c r="AL77">
        <v>0</v>
      </c>
    </row>
    <row r="78" spans="1:38">
      <c r="A78" t="s">
        <v>120</v>
      </c>
      <c r="B78" s="34">
        <v>261.81</v>
      </c>
      <c r="C78" s="34">
        <v>86.98</v>
      </c>
      <c r="D78" s="93">
        <f t="shared" si="1"/>
        <v>0</v>
      </c>
      <c r="E78" s="34">
        <v>16.079999999999998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115.28</v>
      </c>
      <c r="N78">
        <v>272.66000000000003</v>
      </c>
      <c r="O78">
        <v>100.46</v>
      </c>
      <c r="P78">
        <v>2.87</v>
      </c>
      <c r="Q78">
        <v>21.84</v>
      </c>
      <c r="R78" s="93">
        <v>0</v>
      </c>
      <c r="S78" s="93">
        <v>0</v>
      </c>
      <c r="T78" s="93">
        <v>0</v>
      </c>
      <c r="U78">
        <v>2.2999999999999998</v>
      </c>
      <c r="V78">
        <v>0</v>
      </c>
      <c r="W78">
        <v>2.5099999999999998</v>
      </c>
      <c r="X78">
        <v>59</v>
      </c>
      <c r="Y78">
        <v>19.66</v>
      </c>
      <c r="Z78">
        <v>19.670000000000002</v>
      </c>
      <c r="AA78">
        <v>1.19</v>
      </c>
      <c r="AB78">
        <v>0.24</v>
      </c>
      <c r="AC78">
        <v>0</v>
      </c>
      <c r="AD78">
        <v>0.5</v>
      </c>
      <c r="AE78">
        <v>0</v>
      </c>
      <c r="AF78">
        <v>0</v>
      </c>
      <c r="AG78">
        <v>16</v>
      </c>
      <c r="AH78">
        <v>42.67</v>
      </c>
      <c r="AI78">
        <v>42.67</v>
      </c>
      <c r="AJ78">
        <v>30.86</v>
      </c>
      <c r="AK78">
        <v>0</v>
      </c>
      <c r="AL78">
        <v>0</v>
      </c>
    </row>
    <row r="79" spans="1:38">
      <c r="A79" t="s">
        <v>121</v>
      </c>
      <c r="B79" s="34">
        <v>261.81</v>
      </c>
      <c r="C79" s="34">
        <v>86.98</v>
      </c>
      <c r="D79" s="93">
        <f t="shared" si="1"/>
        <v>0</v>
      </c>
      <c r="E79" s="34">
        <v>16.079999999999998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115.28</v>
      </c>
      <c r="N79">
        <v>272.66000000000003</v>
      </c>
      <c r="O79">
        <v>100.46</v>
      </c>
      <c r="P79">
        <v>2.87</v>
      </c>
      <c r="Q79">
        <v>16</v>
      </c>
      <c r="R79" s="93">
        <v>0</v>
      </c>
      <c r="S79" s="93">
        <v>0</v>
      </c>
      <c r="T79" s="93">
        <v>0</v>
      </c>
      <c r="U79">
        <v>2.38</v>
      </c>
      <c r="V79">
        <v>0</v>
      </c>
      <c r="W79">
        <v>2.5099999999999998</v>
      </c>
      <c r="X79">
        <v>60.5</v>
      </c>
      <c r="Y79">
        <v>20.16</v>
      </c>
      <c r="Z79">
        <v>20.170000000000002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16.34</v>
      </c>
      <c r="AH79">
        <v>48.33</v>
      </c>
      <c r="AI79">
        <v>48.33</v>
      </c>
      <c r="AJ79">
        <v>30.86</v>
      </c>
      <c r="AK79">
        <v>0</v>
      </c>
      <c r="AL79">
        <v>0</v>
      </c>
    </row>
    <row r="80" spans="1:38">
      <c r="A80" t="s">
        <v>122</v>
      </c>
      <c r="B80" s="34">
        <v>261.81</v>
      </c>
      <c r="C80" s="34">
        <v>86.98</v>
      </c>
      <c r="D80" s="93">
        <f t="shared" si="1"/>
        <v>0</v>
      </c>
      <c r="E80" s="34">
        <v>16.079999999999998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115.28</v>
      </c>
      <c r="N80">
        <v>272.66000000000003</v>
      </c>
      <c r="O80">
        <v>100.46</v>
      </c>
      <c r="P80">
        <v>2.87</v>
      </c>
      <c r="Q80">
        <v>15</v>
      </c>
      <c r="R80" s="93">
        <v>0</v>
      </c>
      <c r="S80" s="93">
        <v>0</v>
      </c>
      <c r="T80" s="93">
        <v>0</v>
      </c>
      <c r="U80">
        <v>2.38</v>
      </c>
      <c r="V80">
        <v>0</v>
      </c>
      <c r="W80">
        <v>2.5099999999999998</v>
      </c>
      <c r="X80">
        <v>63</v>
      </c>
      <c r="Y80">
        <v>21</v>
      </c>
      <c r="Z80">
        <v>21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17</v>
      </c>
      <c r="AH80">
        <v>47.33</v>
      </c>
      <c r="AI80">
        <v>47.33</v>
      </c>
      <c r="AJ80">
        <v>30.86</v>
      </c>
      <c r="AK80">
        <v>0</v>
      </c>
      <c r="AL80">
        <v>0</v>
      </c>
    </row>
    <row r="81" spans="1:38">
      <c r="A81" t="s">
        <v>123</v>
      </c>
      <c r="B81" s="34">
        <v>261.81</v>
      </c>
      <c r="C81" s="34">
        <v>86.98</v>
      </c>
      <c r="D81" s="93">
        <f t="shared" si="1"/>
        <v>0</v>
      </c>
      <c r="E81" s="34">
        <v>16.079999999999998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115.28</v>
      </c>
      <c r="N81">
        <v>272.66000000000003</v>
      </c>
      <c r="O81">
        <v>100.46</v>
      </c>
      <c r="P81">
        <v>2.87</v>
      </c>
      <c r="Q81">
        <v>9.01</v>
      </c>
      <c r="R81" s="93">
        <v>0</v>
      </c>
      <c r="S81" s="93">
        <v>0</v>
      </c>
      <c r="T81" s="93">
        <v>0</v>
      </c>
      <c r="U81">
        <v>2.38</v>
      </c>
      <c r="V81">
        <v>0</v>
      </c>
      <c r="W81">
        <v>2.5099999999999998</v>
      </c>
      <c r="X81">
        <v>62.5</v>
      </c>
      <c r="Y81">
        <v>20.84</v>
      </c>
      <c r="Z81">
        <v>20.83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18.66</v>
      </c>
      <c r="AH81">
        <v>46.33</v>
      </c>
      <c r="AI81">
        <v>46.33</v>
      </c>
      <c r="AJ81">
        <v>30.86</v>
      </c>
      <c r="AK81">
        <v>0</v>
      </c>
      <c r="AL81">
        <v>0</v>
      </c>
    </row>
    <row r="82" spans="1:38">
      <c r="A82" t="s">
        <v>124</v>
      </c>
      <c r="B82" s="34">
        <v>261.81</v>
      </c>
      <c r="C82" s="34">
        <v>86.98</v>
      </c>
      <c r="D82" s="93">
        <f t="shared" si="1"/>
        <v>0</v>
      </c>
      <c r="E82" s="34">
        <v>16.079999999999998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115.28</v>
      </c>
      <c r="N82">
        <v>272.66000000000003</v>
      </c>
      <c r="O82">
        <v>100.46</v>
      </c>
      <c r="P82">
        <v>2.87</v>
      </c>
      <c r="Q82">
        <v>8.01</v>
      </c>
      <c r="R82" s="93">
        <v>0</v>
      </c>
      <c r="S82" s="93">
        <v>0</v>
      </c>
      <c r="T82" s="93">
        <v>0</v>
      </c>
      <c r="U82">
        <v>2.38</v>
      </c>
      <c r="V82">
        <v>0</v>
      </c>
      <c r="W82">
        <v>2.5099999999999998</v>
      </c>
      <c r="X82">
        <v>62</v>
      </c>
      <c r="Y82">
        <v>20.66</v>
      </c>
      <c r="Z82">
        <v>20.67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18.66</v>
      </c>
      <c r="AH82">
        <v>45.33</v>
      </c>
      <c r="AI82">
        <v>45.33</v>
      </c>
      <c r="AJ82">
        <v>30.86</v>
      </c>
      <c r="AK82">
        <v>0</v>
      </c>
      <c r="AL82">
        <v>0</v>
      </c>
    </row>
    <row r="83" spans="1:38">
      <c r="A83" t="s">
        <v>125</v>
      </c>
      <c r="B83" s="34">
        <v>261.81</v>
      </c>
      <c r="C83" s="34">
        <v>86.98</v>
      </c>
      <c r="D83" s="93">
        <f t="shared" si="1"/>
        <v>0</v>
      </c>
      <c r="E83" s="34">
        <v>16.079999999999998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115.28</v>
      </c>
      <c r="N83">
        <v>272.66000000000003</v>
      </c>
      <c r="O83">
        <v>100.46</v>
      </c>
      <c r="P83">
        <v>3.03</v>
      </c>
      <c r="Q83">
        <v>7.41</v>
      </c>
      <c r="R83" s="93">
        <v>0</v>
      </c>
      <c r="S83" s="93">
        <v>0</v>
      </c>
      <c r="T83" s="93">
        <v>0</v>
      </c>
      <c r="U83">
        <v>2.46</v>
      </c>
      <c r="V83">
        <v>0</v>
      </c>
      <c r="W83">
        <v>2.36</v>
      </c>
      <c r="X83">
        <v>61.5</v>
      </c>
      <c r="Y83">
        <v>20.5</v>
      </c>
      <c r="Z83">
        <v>20.5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18.66</v>
      </c>
      <c r="AH83">
        <v>44.67</v>
      </c>
      <c r="AI83">
        <v>44.67</v>
      </c>
      <c r="AJ83">
        <v>30.86</v>
      </c>
      <c r="AK83">
        <v>0</v>
      </c>
      <c r="AL83">
        <v>0</v>
      </c>
    </row>
    <row r="84" spans="1:38">
      <c r="A84" t="s">
        <v>126</v>
      </c>
      <c r="B84" s="34">
        <v>261.81</v>
      </c>
      <c r="C84" s="34">
        <v>86.98</v>
      </c>
      <c r="D84" s="93">
        <f t="shared" si="1"/>
        <v>0</v>
      </c>
      <c r="E84" s="34">
        <v>16.079999999999998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115.28</v>
      </c>
      <c r="N84">
        <v>272.66000000000003</v>
      </c>
      <c r="O84">
        <v>100.46</v>
      </c>
      <c r="P84">
        <v>3.03</v>
      </c>
      <c r="Q84">
        <v>7.41</v>
      </c>
      <c r="R84" s="93">
        <v>0</v>
      </c>
      <c r="S84" s="93">
        <v>0</v>
      </c>
      <c r="T84" s="93">
        <v>0</v>
      </c>
      <c r="U84">
        <v>2.46</v>
      </c>
      <c r="V84">
        <v>0</v>
      </c>
      <c r="W84">
        <v>2.36</v>
      </c>
      <c r="X84">
        <v>61.5</v>
      </c>
      <c r="Y84">
        <v>20.5</v>
      </c>
      <c r="Z84">
        <v>20.5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18.34</v>
      </c>
      <c r="AH84">
        <v>45.33</v>
      </c>
      <c r="AI84">
        <v>45.33</v>
      </c>
      <c r="AJ84">
        <v>30.86</v>
      </c>
      <c r="AK84">
        <v>0</v>
      </c>
      <c r="AL84">
        <v>0</v>
      </c>
    </row>
    <row r="85" spans="1:38">
      <c r="A85" t="s">
        <v>127</v>
      </c>
      <c r="B85" s="34">
        <v>261.81</v>
      </c>
      <c r="C85" s="34">
        <v>86.98</v>
      </c>
      <c r="D85" s="93">
        <f t="shared" si="1"/>
        <v>0</v>
      </c>
      <c r="E85" s="34">
        <v>16.079999999999998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115.28</v>
      </c>
      <c r="N85">
        <v>272.66000000000003</v>
      </c>
      <c r="O85">
        <v>100.46</v>
      </c>
      <c r="P85">
        <v>1.94</v>
      </c>
      <c r="Q85">
        <v>7.41</v>
      </c>
      <c r="R85" s="93">
        <v>0</v>
      </c>
      <c r="S85" s="93">
        <v>0</v>
      </c>
      <c r="T85" s="93">
        <v>0</v>
      </c>
      <c r="U85">
        <v>2.6</v>
      </c>
      <c r="V85">
        <v>0</v>
      </c>
      <c r="W85">
        <v>2.36</v>
      </c>
      <c r="X85">
        <v>61.5</v>
      </c>
      <c r="Y85">
        <v>20.5</v>
      </c>
      <c r="Z85">
        <v>20.5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18</v>
      </c>
      <c r="AH85">
        <v>46.33</v>
      </c>
      <c r="AI85">
        <v>46.33</v>
      </c>
      <c r="AJ85">
        <v>29.89</v>
      </c>
      <c r="AK85">
        <v>0</v>
      </c>
      <c r="AL85">
        <v>0</v>
      </c>
    </row>
    <row r="86" spans="1:38">
      <c r="A86" t="s">
        <v>128</v>
      </c>
      <c r="B86" s="34">
        <v>261.81</v>
      </c>
      <c r="C86" s="34">
        <v>86.98</v>
      </c>
      <c r="D86" s="93">
        <f t="shared" si="1"/>
        <v>0</v>
      </c>
      <c r="E86" s="34">
        <v>16.079999999999998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115.28</v>
      </c>
      <c r="N86">
        <v>272.66000000000003</v>
      </c>
      <c r="O86">
        <v>100.46</v>
      </c>
      <c r="P86">
        <v>1.94</v>
      </c>
      <c r="Q86">
        <v>7.41</v>
      </c>
      <c r="R86" s="93">
        <v>0</v>
      </c>
      <c r="S86" s="93">
        <v>0</v>
      </c>
      <c r="T86" s="93">
        <v>0</v>
      </c>
      <c r="U86">
        <v>2.6</v>
      </c>
      <c r="V86">
        <v>0</v>
      </c>
      <c r="W86">
        <v>2.36</v>
      </c>
      <c r="X86">
        <v>61.5</v>
      </c>
      <c r="Y86">
        <v>20.5</v>
      </c>
      <c r="Z86">
        <v>20.5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17.66</v>
      </c>
      <c r="AH86">
        <v>47.67</v>
      </c>
      <c r="AI86">
        <v>47.67</v>
      </c>
      <c r="AJ86">
        <v>29.89</v>
      </c>
      <c r="AK86">
        <v>0</v>
      </c>
      <c r="AL86">
        <v>0</v>
      </c>
    </row>
    <row r="87" spans="1:38">
      <c r="A87" t="s">
        <v>129</v>
      </c>
      <c r="B87" s="34">
        <v>261.81</v>
      </c>
      <c r="C87" s="34">
        <v>86.98</v>
      </c>
      <c r="D87" s="93">
        <f t="shared" si="1"/>
        <v>0</v>
      </c>
      <c r="E87" s="34">
        <v>16.079999999999998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115.28</v>
      </c>
      <c r="N87">
        <v>272.66000000000003</v>
      </c>
      <c r="O87">
        <v>100.46</v>
      </c>
      <c r="P87">
        <v>2.8</v>
      </c>
      <c r="Q87">
        <v>7.41</v>
      </c>
      <c r="R87" s="93">
        <v>0</v>
      </c>
      <c r="S87" s="93">
        <v>0</v>
      </c>
      <c r="T87" s="93">
        <v>0</v>
      </c>
      <c r="U87">
        <v>2.6</v>
      </c>
      <c r="V87">
        <v>0</v>
      </c>
      <c r="W87">
        <v>2.36</v>
      </c>
      <c r="X87">
        <v>61.5</v>
      </c>
      <c r="Y87">
        <v>20.5</v>
      </c>
      <c r="Z87">
        <v>20.5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17.66</v>
      </c>
      <c r="AH87">
        <v>47.67</v>
      </c>
      <c r="AI87">
        <v>47.67</v>
      </c>
      <c r="AJ87">
        <v>29.89</v>
      </c>
      <c r="AK87">
        <v>0</v>
      </c>
      <c r="AL87">
        <v>0</v>
      </c>
    </row>
    <row r="88" spans="1:38">
      <c r="A88" t="s">
        <v>130</v>
      </c>
      <c r="B88" s="34">
        <v>261.81</v>
      </c>
      <c r="C88" s="34">
        <v>86.98</v>
      </c>
      <c r="D88" s="93">
        <f t="shared" si="1"/>
        <v>0</v>
      </c>
      <c r="E88" s="34">
        <v>16.079999999999998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115.28</v>
      </c>
      <c r="N88">
        <v>272.66000000000003</v>
      </c>
      <c r="O88">
        <v>100.46</v>
      </c>
      <c r="P88">
        <v>2.8</v>
      </c>
      <c r="Q88">
        <v>7.41</v>
      </c>
      <c r="R88" s="93">
        <v>0</v>
      </c>
      <c r="S88" s="93">
        <v>0</v>
      </c>
      <c r="T88" s="93">
        <v>0</v>
      </c>
      <c r="U88">
        <v>2.6</v>
      </c>
      <c r="V88">
        <v>0</v>
      </c>
      <c r="W88">
        <v>2.36</v>
      </c>
      <c r="X88">
        <v>61.5</v>
      </c>
      <c r="Y88">
        <v>20.5</v>
      </c>
      <c r="Z88">
        <v>20.5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17.66</v>
      </c>
      <c r="AH88">
        <v>47.67</v>
      </c>
      <c r="AI88">
        <v>47.67</v>
      </c>
      <c r="AJ88">
        <v>29.89</v>
      </c>
      <c r="AK88">
        <v>0</v>
      </c>
      <c r="AL88">
        <v>0</v>
      </c>
    </row>
    <row r="89" spans="1:38">
      <c r="A89" t="s">
        <v>131</v>
      </c>
      <c r="B89" s="34">
        <v>261.81</v>
      </c>
      <c r="C89" s="34">
        <v>86.98</v>
      </c>
      <c r="D89" s="93">
        <f t="shared" si="1"/>
        <v>0</v>
      </c>
      <c r="E89" s="34">
        <v>16.079999999999998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115.28</v>
      </c>
      <c r="N89">
        <v>272.66000000000003</v>
      </c>
      <c r="O89">
        <v>100.46</v>
      </c>
      <c r="P89">
        <v>2.8</v>
      </c>
      <c r="Q89">
        <v>7.41</v>
      </c>
      <c r="R89" s="93">
        <v>0</v>
      </c>
      <c r="S89" s="93">
        <v>0</v>
      </c>
      <c r="T89" s="93">
        <v>0</v>
      </c>
      <c r="U89">
        <v>2.6</v>
      </c>
      <c r="V89">
        <v>0</v>
      </c>
      <c r="W89">
        <v>2.36</v>
      </c>
      <c r="X89">
        <v>61.5</v>
      </c>
      <c r="Y89">
        <v>20.5</v>
      </c>
      <c r="Z89">
        <v>20.5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17.34</v>
      </c>
      <c r="AH89">
        <v>47.67</v>
      </c>
      <c r="AI89">
        <v>47.67</v>
      </c>
      <c r="AJ89">
        <v>29.89</v>
      </c>
      <c r="AK89">
        <v>0</v>
      </c>
      <c r="AL89">
        <v>0</v>
      </c>
    </row>
    <row r="90" spans="1:38">
      <c r="A90" t="s">
        <v>132</v>
      </c>
      <c r="B90" s="34">
        <v>261.81</v>
      </c>
      <c r="C90" s="34">
        <v>86.98</v>
      </c>
      <c r="D90" s="93">
        <f t="shared" si="1"/>
        <v>0</v>
      </c>
      <c r="E90" s="34">
        <v>16.079999999999998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115.28</v>
      </c>
      <c r="N90">
        <v>272.66000000000003</v>
      </c>
      <c r="O90">
        <v>100.46</v>
      </c>
      <c r="P90">
        <v>2.8</v>
      </c>
      <c r="Q90">
        <v>7.41</v>
      </c>
      <c r="R90" s="93">
        <v>0</v>
      </c>
      <c r="S90" s="93">
        <v>0</v>
      </c>
      <c r="T90" s="93">
        <v>0</v>
      </c>
      <c r="U90">
        <v>2.6</v>
      </c>
      <c r="V90">
        <v>0</v>
      </c>
      <c r="W90">
        <v>2.36</v>
      </c>
      <c r="X90">
        <v>61.5</v>
      </c>
      <c r="Y90">
        <v>20.5</v>
      </c>
      <c r="Z90">
        <v>20.5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</v>
      </c>
      <c r="AH90">
        <v>46.67</v>
      </c>
      <c r="AI90">
        <v>46.67</v>
      </c>
      <c r="AJ90">
        <v>29.89</v>
      </c>
      <c r="AK90">
        <v>0</v>
      </c>
      <c r="AL90">
        <v>0</v>
      </c>
    </row>
    <row r="91" spans="1:38">
      <c r="A91" t="s">
        <v>133</v>
      </c>
      <c r="B91" s="34">
        <v>261.81</v>
      </c>
      <c r="C91" s="34">
        <v>86.98</v>
      </c>
      <c r="D91" s="93">
        <f t="shared" si="1"/>
        <v>0</v>
      </c>
      <c r="E91" s="34">
        <v>16.079999999999998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115.28</v>
      </c>
      <c r="N91">
        <v>272.66000000000003</v>
      </c>
      <c r="O91">
        <v>100.46</v>
      </c>
      <c r="P91">
        <v>2.3199999999999998</v>
      </c>
      <c r="Q91">
        <v>7.41</v>
      </c>
      <c r="R91" s="93">
        <v>0</v>
      </c>
      <c r="S91" s="93">
        <v>0</v>
      </c>
      <c r="T91" s="93">
        <v>0</v>
      </c>
      <c r="U91">
        <v>2.5299999999999998</v>
      </c>
      <c r="V91">
        <v>0</v>
      </c>
      <c r="W91">
        <v>2.23</v>
      </c>
      <c r="X91">
        <v>61.5</v>
      </c>
      <c r="Y91">
        <v>20.5</v>
      </c>
      <c r="Z91">
        <v>20.5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45.67</v>
      </c>
      <c r="AI91">
        <v>45.67</v>
      </c>
      <c r="AJ91">
        <v>28.93</v>
      </c>
      <c r="AK91">
        <v>0</v>
      </c>
      <c r="AL91">
        <v>0</v>
      </c>
    </row>
    <row r="92" spans="1:38">
      <c r="A92" t="s">
        <v>134</v>
      </c>
      <c r="B92" s="34">
        <v>261.81</v>
      </c>
      <c r="C92" s="34">
        <v>86.98</v>
      </c>
      <c r="D92" s="93">
        <f t="shared" si="1"/>
        <v>0</v>
      </c>
      <c r="E92" s="34">
        <v>16.079999999999998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115.28</v>
      </c>
      <c r="N92">
        <v>272.66000000000003</v>
      </c>
      <c r="O92">
        <v>100.46</v>
      </c>
      <c r="P92">
        <v>2.3199999999999998</v>
      </c>
      <c r="Q92">
        <v>7.41</v>
      </c>
      <c r="R92" s="93">
        <v>0</v>
      </c>
      <c r="S92" s="93">
        <v>0</v>
      </c>
      <c r="T92" s="93">
        <v>0</v>
      </c>
      <c r="U92">
        <v>2.5299999999999998</v>
      </c>
      <c r="V92">
        <v>0</v>
      </c>
      <c r="W92">
        <v>2.23</v>
      </c>
      <c r="X92">
        <v>62</v>
      </c>
      <c r="Y92">
        <v>20.66</v>
      </c>
      <c r="Z92">
        <v>20.67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16.34</v>
      </c>
      <c r="AH92">
        <v>44.33</v>
      </c>
      <c r="AI92">
        <v>44.33</v>
      </c>
      <c r="AJ92">
        <v>28.93</v>
      </c>
      <c r="AK92">
        <v>0</v>
      </c>
      <c r="AL92">
        <v>0</v>
      </c>
    </row>
    <row r="93" spans="1:38">
      <c r="A93" t="s">
        <v>135</v>
      </c>
      <c r="B93" s="34">
        <v>261.81</v>
      </c>
      <c r="C93" s="34">
        <v>86.98</v>
      </c>
      <c r="D93" s="93">
        <f t="shared" si="1"/>
        <v>0</v>
      </c>
      <c r="E93" s="34">
        <v>16.079999999999998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115.28</v>
      </c>
      <c r="N93">
        <v>272.66000000000003</v>
      </c>
      <c r="O93">
        <v>100.46</v>
      </c>
      <c r="P93">
        <v>2.3199999999999998</v>
      </c>
      <c r="Q93">
        <v>7.41</v>
      </c>
      <c r="R93" s="93">
        <v>0</v>
      </c>
      <c r="S93" s="93">
        <v>0</v>
      </c>
      <c r="T93" s="93">
        <v>0</v>
      </c>
      <c r="U93">
        <v>2.5299999999999998</v>
      </c>
      <c r="V93">
        <v>0</v>
      </c>
      <c r="W93">
        <v>2.23</v>
      </c>
      <c r="X93">
        <v>60.5</v>
      </c>
      <c r="Y93">
        <v>20.16</v>
      </c>
      <c r="Z93">
        <v>20.170000000000002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16.34</v>
      </c>
      <c r="AH93">
        <v>43.33</v>
      </c>
      <c r="AI93">
        <v>43.33</v>
      </c>
      <c r="AJ93">
        <v>28.93</v>
      </c>
      <c r="AK93">
        <v>0</v>
      </c>
      <c r="AL93">
        <v>0</v>
      </c>
    </row>
    <row r="94" spans="1:38">
      <c r="A94" t="s">
        <v>136</v>
      </c>
      <c r="B94" s="34">
        <v>261.81</v>
      </c>
      <c r="C94" s="34">
        <v>86.98</v>
      </c>
      <c r="D94" s="93">
        <f t="shared" si="1"/>
        <v>0</v>
      </c>
      <c r="E94" s="34">
        <v>16.079999999999998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115.28</v>
      </c>
      <c r="N94">
        <v>272.66000000000003</v>
      </c>
      <c r="O94">
        <v>100.46</v>
      </c>
      <c r="P94">
        <v>2.3199999999999998</v>
      </c>
      <c r="Q94">
        <v>7.41</v>
      </c>
      <c r="R94" s="93">
        <v>0</v>
      </c>
      <c r="S94" s="93">
        <v>0</v>
      </c>
      <c r="T94" s="93">
        <v>0</v>
      </c>
      <c r="U94">
        <v>2.5299999999999998</v>
      </c>
      <c r="V94">
        <v>0</v>
      </c>
      <c r="W94">
        <v>2.23</v>
      </c>
      <c r="X94">
        <v>59</v>
      </c>
      <c r="Y94">
        <v>19.66</v>
      </c>
      <c r="Z94">
        <v>19.670000000000002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</v>
      </c>
      <c r="AH94">
        <v>42.67</v>
      </c>
      <c r="AI94">
        <v>42.67</v>
      </c>
      <c r="AJ94">
        <v>28.93</v>
      </c>
      <c r="AK94">
        <v>0</v>
      </c>
      <c r="AL94">
        <v>0</v>
      </c>
    </row>
    <row r="95" spans="1:38">
      <c r="A95" t="s">
        <v>137</v>
      </c>
      <c r="B95" s="34">
        <v>261.81</v>
      </c>
      <c r="C95" s="34">
        <v>86.98</v>
      </c>
      <c r="D95" s="93">
        <f t="shared" si="1"/>
        <v>0</v>
      </c>
      <c r="E95" s="34">
        <v>16.079999999999998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115.28</v>
      </c>
      <c r="N95">
        <v>272.66000000000003</v>
      </c>
      <c r="O95">
        <v>100.46</v>
      </c>
      <c r="P95">
        <v>2.3199999999999998</v>
      </c>
      <c r="Q95">
        <v>7.41</v>
      </c>
      <c r="R95" s="93">
        <v>0</v>
      </c>
      <c r="S95" s="93">
        <v>0</v>
      </c>
      <c r="T95" s="93">
        <v>0</v>
      </c>
      <c r="U95">
        <v>2.46</v>
      </c>
      <c r="V95">
        <v>0</v>
      </c>
      <c r="W95">
        <v>2.23</v>
      </c>
      <c r="X95">
        <v>58</v>
      </c>
      <c r="Y95">
        <v>19.34</v>
      </c>
      <c r="Z95">
        <v>19.329999999999998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15.66</v>
      </c>
      <c r="AH95">
        <v>41.33</v>
      </c>
      <c r="AI95">
        <v>41.33</v>
      </c>
      <c r="AJ95">
        <v>28.93</v>
      </c>
      <c r="AK95">
        <v>0</v>
      </c>
      <c r="AL95">
        <v>0</v>
      </c>
    </row>
    <row r="96" spans="1:38">
      <c r="A96" t="s">
        <v>138</v>
      </c>
      <c r="B96" s="34">
        <v>261.81</v>
      </c>
      <c r="C96" s="34">
        <v>86.98</v>
      </c>
      <c r="D96" s="93">
        <f t="shared" si="1"/>
        <v>0</v>
      </c>
      <c r="E96" s="34">
        <v>16.079999999999998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115.28</v>
      </c>
      <c r="N96">
        <v>272.66000000000003</v>
      </c>
      <c r="O96">
        <v>100.46</v>
      </c>
      <c r="P96">
        <v>2.3199999999999998</v>
      </c>
      <c r="Q96">
        <v>7.41</v>
      </c>
      <c r="R96" s="93">
        <v>0</v>
      </c>
      <c r="S96" s="93">
        <v>0</v>
      </c>
      <c r="T96" s="93">
        <v>0</v>
      </c>
      <c r="U96">
        <v>2.46</v>
      </c>
      <c r="V96">
        <v>0</v>
      </c>
      <c r="W96">
        <v>2.23</v>
      </c>
      <c r="X96">
        <v>57</v>
      </c>
      <c r="Y96">
        <v>19</v>
      </c>
      <c r="Z96">
        <v>19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</v>
      </c>
      <c r="AH96">
        <v>40</v>
      </c>
      <c r="AI96">
        <v>40</v>
      </c>
      <c r="AJ96">
        <v>28.93</v>
      </c>
      <c r="AK96">
        <v>0</v>
      </c>
      <c r="AL96">
        <v>0</v>
      </c>
    </row>
    <row r="97" spans="1:50">
      <c r="A97" t="s">
        <v>139</v>
      </c>
      <c r="B97" s="34">
        <v>261.81</v>
      </c>
      <c r="C97" s="34">
        <v>86.98</v>
      </c>
      <c r="D97" s="93">
        <f t="shared" si="1"/>
        <v>0</v>
      </c>
      <c r="E97" s="34">
        <v>16.079999999999998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115.28</v>
      </c>
      <c r="N97">
        <v>272.66000000000003</v>
      </c>
      <c r="O97">
        <v>100.46</v>
      </c>
      <c r="P97">
        <v>2.3199999999999998</v>
      </c>
      <c r="Q97">
        <v>7.41</v>
      </c>
      <c r="R97" s="93">
        <v>0</v>
      </c>
      <c r="S97" s="93">
        <v>0</v>
      </c>
      <c r="T97" s="93">
        <v>0</v>
      </c>
      <c r="U97">
        <v>2.46</v>
      </c>
      <c r="V97">
        <v>0</v>
      </c>
      <c r="W97">
        <v>2.23</v>
      </c>
      <c r="X97">
        <v>56</v>
      </c>
      <c r="Y97">
        <v>18.66</v>
      </c>
      <c r="Z97">
        <v>18.670000000000002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</v>
      </c>
      <c r="AH97">
        <v>39.67</v>
      </c>
      <c r="AI97">
        <v>39.67</v>
      </c>
      <c r="AJ97">
        <v>28.93</v>
      </c>
      <c r="AK97">
        <v>0</v>
      </c>
      <c r="AL97">
        <v>0</v>
      </c>
    </row>
    <row r="98" spans="1:50">
      <c r="A98" t="s">
        <v>140</v>
      </c>
      <c r="B98" s="34">
        <v>261.81</v>
      </c>
      <c r="C98" s="34">
        <v>86.98</v>
      </c>
      <c r="D98" s="93">
        <f t="shared" si="1"/>
        <v>0</v>
      </c>
      <c r="E98" s="34">
        <v>16.079999999999998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115.28</v>
      </c>
      <c r="N98">
        <v>272.66000000000003</v>
      </c>
      <c r="O98">
        <v>100.46</v>
      </c>
      <c r="P98">
        <v>2.3199999999999998</v>
      </c>
      <c r="Q98">
        <v>7.41</v>
      </c>
      <c r="R98" s="93">
        <v>0</v>
      </c>
      <c r="S98" s="93">
        <v>0</v>
      </c>
      <c r="T98" s="93">
        <v>0</v>
      </c>
      <c r="U98">
        <v>2.46</v>
      </c>
      <c r="V98">
        <v>0</v>
      </c>
      <c r="W98">
        <v>2.23</v>
      </c>
      <c r="X98">
        <v>55.5</v>
      </c>
      <c r="Y98">
        <v>18.5</v>
      </c>
      <c r="Z98">
        <v>18.5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</v>
      </c>
      <c r="AH98">
        <v>39.33</v>
      </c>
      <c r="AI98">
        <v>39.33</v>
      </c>
      <c r="AJ98">
        <v>28.93</v>
      </c>
      <c r="AK98">
        <v>0</v>
      </c>
      <c r="AL98">
        <v>0</v>
      </c>
    </row>
    <row r="99" spans="1:50">
      <c r="A99" t="s">
        <v>141</v>
      </c>
      <c r="B99" s="34">
        <f>SUM(B3:B98)/4000</f>
        <v>5.865145000000008</v>
      </c>
      <c r="C99" s="34">
        <f t="shared" ref="C99:P99" si="2">SUM(C3:C98)/4000</f>
        <v>1.7107649999999968</v>
      </c>
      <c r="D99" s="93">
        <f t="shared" ref="D99" si="3">SUM(D3:D98)/4000</f>
        <v>1.0208474999999999</v>
      </c>
      <c r="E99" s="34">
        <f>SUM(E3:E98)/4000</f>
        <v>0.3859199999999996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0.12664</v>
      </c>
      <c r="K99" s="37">
        <f t="shared" si="2"/>
        <v>0.12664</v>
      </c>
      <c r="L99" s="37">
        <f t="shared" si="2"/>
        <v>0.12981750000000009</v>
      </c>
      <c r="M99">
        <f t="shared" si="2"/>
        <v>2.2051699999999999</v>
      </c>
      <c r="N99">
        <f t="shared" si="2"/>
        <v>6.5032749999999977</v>
      </c>
      <c r="O99">
        <f t="shared" si="2"/>
        <v>2.0268800000000002</v>
      </c>
      <c r="P99">
        <f t="shared" si="2"/>
        <v>6.1075000000000032E-2</v>
      </c>
      <c r="Q99">
        <f t="shared" ref="Q99:AF99" si="5">SUM(Q3:Q98)/4000</f>
        <v>0.24758249999999984</v>
      </c>
      <c r="R99" s="93">
        <f t="shared" si="5"/>
        <v>0.35035499999999997</v>
      </c>
      <c r="S99" s="93">
        <f t="shared" si="5"/>
        <v>0.33665000000000006</v>
      </c>
      <c r="T99" s="93">
        <f t="shared" si="5"/>
        <v>0.33384250000000004</v>
      </c>
      <c r="U99">
        <f t="shared" si="5"/>
        <v>5.8460000000000012E-2</v>
      </c>
      <c r="V99">
        <f t="shared" si="5"/>
        <v>1.0694395900000004</v>
      </c>
      <c r="W99">
        <f t="shared" si="5"/>
        <v>5.0199999999999988E-2</v>
      </c>
      <c r="X99">
        <f t="shared" si="5"/>
        <v>0.916875</v>
      </c>
      <c r="Y99">
        <f t="shared" si="5"/>
        <v>0.30562000000000017</v>
      </c>
      <c r="Z99">
        <f t="shared" si="5"/>
        <v>0.30562750000000016</v>
      </c>
      <c r="AA99">
        <f t="shared" si="5"/>
        <v>1.9981500000000003</v>
      </c>
      <c r="AB99">
        <f t="shared" si="5"/>
        <v>0.39960250000000003</v>
      </c>
      <c r="AC99">
        <f t="shared" si="5"/>
        <v>0.74848000000000037</v>
      </c>
      <c r="AD99">
        <f t="shared" si="5"/>
        <v>0.38604250000000001</v>
      </c>
      <c r="AE99">
        <f t="shared" si="5"/>
        <v>0.75949999999999995</v>
      </c>
      <c r="AF99">
        <f t="shared" si="5"/>
        <v>0.3775</v>
      </c>
      <c r="AG99">
        <f t="shared" ref="AG99:AM99" si="6">SUM(AG3:AG98)/4000</f>
        <v>0.25751000000000013</v>
      </c>
      <c r="AH99">
        <f t="shared" si="6"/>
        <v>0.67673499999999998</v>
      </c>
      <c r="AI99">
        <f t="shared" si="6"/>
        <v>0.67673499999999998</v>
      </c>
      <c r="AJ99">
        <f t="shared" si="6"/>
        <v>0.67090499999999964</v>
      </c>
      <c r="AK99">
        <f t="shared" si="6"/>
        <v>1.5702499999999999</v>
      </c>
      <c r="AL99">
        <f t="shared" si="6"/>
        <v>0.66725000000000001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45390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471.53747077141207</v>
      </c>
      <c r="L3">
        <v>11.669943212922409</v>
      </c>
      <c r="M3">
        <v>63.820713278341707</v>
      </c>
      <c r="N3">
        <v>26.439961642821409</v>
      </c>
      <c r="O3">
        <v>73.914924985306968</v>
      </c>
      <c r="P3">
        <v>31.338774481194687</v>
      </c>
      <c r="Q3">
        <v>9.2597580323655411</v>
      </c>
      <c r="R3">
        <v>19.111526151963044</v>
      </c>
      <c r="S3">
        <v>11.516970045941809</v>
      </c>
      <c r="T3">
        <v>1.4198508523489932</v>
      </c>
      <c r="U3">
        <v>59.88998680052994</v>
      </c>
      <c r="V3">
        <v>8.8132691471321696</v>
      </c>
      <c r="W3">
        <v>19.646765105027931</v>
      </c>
      <c r="X3">
        <v>62.803715486645217</v>
      </c>
      <c r="Y3">
        <v>0</v>
      </c>
      <c r="Z3">
        <v>5.523157133181817</v>
      </c>
      <c r="AA3">
        <v>0</v>
      </c>
      <c r="AB3">
        <v>6.9532679856837838</v>
      </c>
      <c r="AC3">
        <v>4.9809792419706049</v>
      </c>
      <c r="AD3">
        <v>0</v>
      </c>
      <c r="AE3">
        <v>8.4698742572386134</v>
      </c>
      <c r="AF3">
        <v>6.6212822976822023</v>
      </c>
      <c r="AG3">
        <v>32.646151659304252</v>
      </c>
      <c r="AH3">
        <v>0</v>
      </c>
      <c r="AI3">
        <v>0</v>
      </c>
      <c r="AJ3">
        <v>0</v>
      </c>
      <c r="AK3">
        <v>29.509459228841614</v>
      </c>
      <c r="AL3">
        <v>18.390936590791735</v>
      </c>
      <c r="AM3">
        <v>4.0833614150077446</v>
      </c>
      <c r="AN3">
        <v>4.0620686401900662E-2</v>
      </c>
      <c r="AO3">
        <v>0</v>
      </c>
      <c r="AP3">
        <v>0</v>
      </c>
      <c r="AQ3">
        <v>15.926681553705572</v>
      </c>
      <c r="AR3">
        <v>16.365617449999991</v>
      </c>
      <c r="AS3">
        <v>16.260917576510899</v>
      </c>
      <c r="AT3">
        <v>0</v>
      </c>
      <c r="AU3">
        <v>0</v>
      </c>
      <c r="AV3">
        <v>0</v>
      </c>
      <c r="AW3">
        <v>0</v>
      </c>
      <c r="AX3">
        <v>0</v>
      </c>
      <c r="AY3">
        <v>2.5188512603773585</v>
      </c>
      <c r="AZ3">
        <v>0</v>
      </c>
      <c r="BA3">
        <v>0</v>
      </c>
      <c r="BB3">
        <v>2.4584797485493231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1041.9332680792013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468.13672384274167</v>
      </c>
      <c r="L4">
        <v>11.669943212922409</v>
      </c>
      <c r="M4">
        <v>63.820713278341707</v>
      </c>
      <c r="N4">
        <v>26.439961642821409</v>
      </c>
      <c r="O4">
        <v>73.914924985306968</v>
      </c>
      <c r="P4">
        <v>31.338774481194687</v>
      </c>
      <c r="Q4">
        <v>9.6153355107748748</v>
      </c>
      <c r="R4">
        <v>19.111526151963044</v>
      </c>
      <c r="S4">
        <v>11.746592676294075</v>
      </c>
      <c r="T4">
        <v>1.4198508523489932</v>
      </c>
      <c r="U4">
        <v>59.88998680052994</v>
      </c>
      <c r="V4">
        <v>8.8132691471321696</v>
      </c>
      <c r="W4">
        <v>19.646765105027931</v>
      </c>
      <c r="X4">
        <v>62.803715486645217</v>
      </c>
      <c r="Y4">
        <v>0</v>
      </c>
      <c r="Z4">
        <v>5.523157133181817</v>
      </c>
      <c r="AA4">
        <v>0</v>
      </c>
      <c r="AB4">
        <v>6.9532679856837838</v>
      </c>
      <c r="AC4">
        <v>4.9809792419706049</v>
      </c>
      <c r="AD4">
        <v>0</v>
      </c>
      <c r="AE4">
        <v>8.4698742572386134</v>
      </c>
      <c r="AF4">
        <v>6.6212822976822023</v>
      </c>
      <c r="AG4">
        <v>32.646151659304252</v>
      </c>
      <c r="AH4">
        <v>0</v>
      </c>
      <c r="AI4">
        <v>0</v>
      </c>
      <c r="AJ4">
        <v>0</v>
      </c>
      <c r="AK4">
        <v>29.509459228841614</v>
      </c>
      <c r="AL4">
        <v>18.390936590791735</v>
      </c>
      <c r="AM4">
        <v>4.0833614150077446</v>
      </c>
      <c r="AN4">
        <v>4.0620686401900662E-2</v>
      </c>
      <c r="AO4">
        <v>0</v>
      </c>
      <c r="AP4">
        <v>0</v>
      </c>
      <c r="AQ4">
        <v>15.926681553705572</v>
      </c>
      <c r="AR4">
        <v>16.365617449999991</v>
      </c>
      <c r="AS4">
        <v>16.260917576510899</v>
      </c>
      <c r="AT4">
        <v>0</v>
      </c>
      <c r="AU4">
        <v>0</v>
      </c>
      <c r="AV4">
        <v>0</v>
      </c>
      <c r="AW4">
        <v>0</v>
      </c>
      <c r="AX4">
        <v>0</v>
      </c>
      <c r="AY4">
        <v>2.5188512603773585</v>
      </c>
      <c r="AZ4">
        <v>0</v>
      </c>
      <c r="BA4">
        <v>0</v>
      </c>
      <c r="BB4">
        <v>2.4584797485493231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1039.1177212592927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433.93122226373714</v>
      </c>
      <c r="L5">
        <v>11.669943212922409</v>
      </c>
      <c r="M5">
        <v>63.820713278341707</v>
      </c>
      <c r="N5">
        <v>26.439961642821409</v>
      </c>
      <c r="O5">
        <v>73.914924985306968</v>
      </c>
      <c r="P5">
        <v>31.338774481194687</v>
      </c>
      <c r="Q5">
        <v>9.6153355107748748</v>
      </c>
      <c r="R5">
        <v>19.111526151963044</v>
      </c>
      <c r="S5">
        <v>11.746592676294075</v>
      </c>
      <c r="T5">
        <v>1.4198508523489932</v>
      </c>
      <c r="U5">
        <v>59.88998680052994</v>
      </c>
      <c r="V5">
        <v>8.8132691471321696</v>
      </c>
      <c r="W5">
        <v>19.646765105027931</v>
      </c>
      <c r="X5">
        <v>62.803715486645217</v>
      </c>
      <c r="Y5">
        <v>0</v>
      </c>
      <c r="Z5">
        <v>5.523157133181817</v>
      </c>
      <c r="AA5">
        <v>0</v>
      </c>
      <c r="AB5">
        <v>6.9532679856837838</v>
      </c>
      <c r="AC5">
        <v>4.9809792419706049</v>
      </c>
      <c r="AD5">
        <v>0</v>
      </c>
      <c r="AE5">
        <v>8.4698742572386134</v>
      </c>
      <c r="AF5">
        <v>6.6212822976822023</v>
      </c>
      <c r="AG5">
        <v>32.646151659304252</v>
      </c>
      <c r="AH5">
        <v>0</v>
      </c>
      <c r="AI5">
        <v>0</v>
      </c>
      <c r="AJ5">
        <v>0</v>
      </c>
      <c r="AK5">
        <v>29.509459228841614</v>
      </c>
      <c r="AL5">
        <v>18.390936590791735</v>
      </c>
      <c r="AM5">
        <v>4.0833614150077446</v>
      </c>
      <c r="AN5">
        <v>4.0620686401900662E-2</v>
      </c>
      <c r="AO5">
        <v>0</v>
      </c>
      <c r="AP5">
        <v>0</v>
      </c>
      <c r="AQ5">
        <v>15.926681553705572</v>
      </c>
      <c r="AR5">
        <v>14.495261082155791</v>
      </c>
      <c r="AS5">
        <v>16.260917576510899</v>
      </c>
      <c r="AT5">
        <v>0</v>
      </c>
      <c r="AU5">
        <v>0</v>
      </c>
      <c r="AV5">
        <v>0</v>
      </c>
      <c r="AW5">
        <v>0</v>
      </c>
      <c r="AX5">
        <v>0</v>
      </c>
      <c r="AY5">
        <v>2.5188512603773585</v>
      </c>
      <c r="AZ5">
        <v>0</v>
      </c>
      <c r="BA5">
        <v>0</v>
      </c>
      <c r="BB5">
        <v>2.4584797485493231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1003.0418633124438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433.93122226373714</v>
      </c>
      <c r="L6">
        <v>11.669943212922409</v>
      </c>
      <c r="M6">
        <v>63.820713278341707</v>
      </c>
      <c r="N6">
        <v>26.439961642821409</v>
      </c>
      <c r="O6">
        <v>73.914924985306968</v>
      </c>
      <c r="P6">
        <v>31.338774481194687</v>
      </c>
      <c r="Q6">
        <v>9.6153355107748748</v>
      </c>
      <c r="R6">
        <v>19.111526151963044</v>
      </c>
      <c r="S6">
        <v>11.746592676294075</v>
      </c>
      <c r="T6">
        <v>1.4198508523489932</v>
      </c>
      <c r="U6">
        <v>59.88998680052994</v>
      </c>
      <c r="V6">
        <v>8.8132691471321696</v>
      </c>
      <c r="W6">
        <v>19.646765105027931</v>
      </c>
      <c r="X6">
        <v>62.803715486645217</v>
      </c>
      <c r="Y6">
        <v>0</v>
      </c>
      <c r="Z6">
        <v>5.523157133181817</v>
      </c>
      <c r="AA6">
        <v>0</v>
      </c>
      <c r="AB6">
        <v>6.9532679856837838</v>
      </c>
      <c r="AC6">
        <v>4.9809792419706049</v>
      </c>
      <c r="AD6">
        <v>0</v>
      </c>
      <c r="AE6">
        <v>8.4698742572386134</v>
      </c>
      <c r="AF6">
        <v>6.6212822976822023</v>
      </c>
      <c r="AG6">
        <v>32.646151659304252</v>
      </c>
      <c r="AH6">
        <v>0</v>
      </c>
      <c r="AI6">
        <v>0</v>
      </c>
      <c r="AJ6">
        <v>0</v>
      </c>
      <c r="AK6">
        <v>29.509459228841614</v>
      </c>
      <c r="AL6">
        <v>18.390936590791735</v>
      </c>
      <c r="AM6">
        <v>4.0833614150077446</v>
      </c>
      <c r="AN6">
        <v>4.0620686401900662E-2</v>
      </c>
      <c r="AO6">
        <v>0</v>
      </c>
      <c r="AP6">
        <v>0</v>
      </c>
      <c r="AQ6">
        <v>15.926681553705572</v>
      </c>
      <c r="AR6">
        <v>14.495261082155791</v>
      </c>
      <c r="AS6">
        <v>16.260917576510899</v>
      </c>
      <c r="AT6">
        <v>0</v>
      </c>
      <c r="AU6">
        <v>0</v>
      </c>
      <c r="AV6">
        <v>0</v>
      </c>
      <c r="AW6">
        <v>0</v>
      </c>
      <c r="AX6">
        <v>0</v>
      </c>
      <c r="AY6">
        <v>2.5188512603773585</v>
      </c>
      <c r="AZ6">
        <v>0</v>
      </c>
      <c r="BA6">
        <v>0</v>
      </c>
      <c r="BB6">
        <v>2.4584797485493231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1003.0418633124438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418.45153358638743</v>
      </c>
      <c r="L7">
        <v>12.1</v>
      </c>
      <c r="M7">
        <v>63.820713278341707</v>
      </c>
      <c r="N7">
        <v>26.439961642821409</v>
      </c>
      <c r="O7">
        <v>73.914924985306968</v>
      </c>
      <c r="P7">
        <v>31.338774481194687</v>
      </c>
      <c r="Q7">
        <v>9.6104676064400714</v>
      </c>
      <c r="R7">
        <v>19.111526151963044</v>
      </c>
      <c r="S7">
        <v>12.004704427906976</v>
      </c>
      <c r="T7">
        <v>1.4198508523489932</v>
      </c>
      <c r="U7">
        <v>59.88998680052994</v>
      </c>
      <c r="V7">
        <v>8.8132691471321696</v>
      </c>
      <c r="W7">
        <v>19.646765105027931</v>
      </c>
      <c r="X7">
        <v>62.803715486645217</v>
      </c>
      <c r="Y7">
        <v>0</v>
      </c>
      <c r="Z7">
        <v>5.523157133181817</v>
      </c>
      <c r="AA7">
        <v>0</v>
      </c>
      <c r="AB7">
        <v>6.9532679856837838</v>
      </c>
      <c r="AC7">
        <v>4.9809792419706049</v>
      </c>
      <c r="AD7">
        <v>0</v>
      </c>
      <c r="AE7">
        <v>8.4698742572386134</v>
      </c>
      <c r="AF7">
        <v>6.6212822976822023</v>
      </c>
      <c r="AG7">
        <v>32.646151659304252</v>
      </c>
      <c r="AH7">
        <v>0</v>
      </c>
      <c r="AI7">
        <v>0</v>
      </c>
      <c r="AJ7">
        <v>0</v>
      </c>
      <c r="AK7">
        <v>29.509459228841614</v>
      </c>
      <c r="AL7">
        <v>18.390936590791735</v>
      </c>
      <c r="AM7">
        <v>4.0833614150077446</v>
      </c>
      <c r="AN7">
        <v>4.0620686401900662E-2</v>
      </c>
      <c r="AO7">
        <v>0</v>
      </c>
      <c r="AP7">
        <v>0</v>
      </c>
      <c r="AQ7">
        <v>15.926681553705572</v>
      </c>
      <c r="AR7">
        <v>14.495261082155791</v>
      </c>
      <c r="AS7">
        <v>16.260917576510899</v>
      </c>
      <c r="AT7">
        <v>0</v>
      </c>
      <c r="AU7">
        <v>0</v>
      </c>
      <c r="AV7">
        <v>0</v>
      </c>
      <c r="AW7">
        <v>0</v>
      </c>
      <c r="AX7">
        <v>0</v>
      </c>
      <c r="AY7">
        <v>2.5188512603773585</v>
      </c>
      <c r="AZ7">
        <v>0</v>
      </c>
      <c r="BA7">
        <v>0</v>
      </c>
      <c r="BB7">
        <v>2.4584797485493231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988.24547526944991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395.20210528538979</v>
      </c>
      <c r="L8">
        <v>11.670338053701075</v>
      </c>
      <c r="M8">
        <v>63.820713278341707</v>
      </c>
      <c r="N8">
        <v>26.439961642821409</v>
      </c>
      <c r="O8">
        <v>73.914924985306968</v>
      </c>
      <c r="P8">
        <v>31.338774481194687</v>
      </c>
      <c r="Q8">
        <v>9.6104676064400714</v>
      </c>
      <c r="R8">
        <v>19.111526151963044</v>
      </c>
      <c r="S8">
        <v>11.75375323023758</v>
      </c>
      <c r="T8">
        <v>1.4198508523489932</v>
      </c>
      <c r="U8">
        <v>59.88998680052994</v>
      </c>
      <c r="V8">
        <v>8.8132691471321696</v>
      </c>
      <c r="W8">
        <v>19.646765105027931</v>
      </c>
      <c r="X8">
        <v>62.803715486645217</v>
      </c>
      <c r="Y8">
        <v>0</v>
      </c>
      <c r="Z8">
        <v>5.523157133181817</v>
      </c>
      <c r="AA8">
        <v>0</v>
      </c>
      <c r="AB8">
        <v>6.9532679856837838</v>
      </c>
      <c r="AC8">
        <v>4.9809792419706049</v>
      </c>
      <c r="AD8">
        <v>0</v>
      </c>
      <c r="AE8">
        <v>8.4698742572386134</v>
      </c>
      <c r="AF8">
        <v>6.6212822976822023</v>
      </c>
      <c r="AG8">
        <v>32.646151659304252</v>
      </c>
      <c r="AH8">
        <v>0</v>
      </c>
      <c r="AI8">
        <v>0</v>
      </c>
      <c r="AJ8">
        <v>0</v>
      </c>
      <c r="AK8">
        <v>29.509459228841614</v>
      </c>
      <c r="AL8">
        <v>18.390936590791735</v>
      </c>
      <c r="AM8">
        <v>4.0833614150077446</v>
      </c>
      <c r="AN8">
        <v>4.0620686401900662E-2</v>
      </c>
      <c r="AO8">
        <v>0</v>
      </c>
      <c r="AP8">
        <v>0</v>
      </c>
      <c r="AQ8">
        <v>15.926681553705572</v>
      </c>
      <c r="AR8">
        <v>14.495261082155791</v>
      </c>
      <c r="AS8">
        <v>16.260917576510899</v>
      </c>
      <c r="AT8">
        <v>0</v>
      </c>
      <c r="AU8">
        <v>0</v>
      </c>
      <c r="AV8">
        <v>0</v>
      </c>
      <c r="AW8">
        <v>0</v>
      </c>
      <c r="AX8">
        <v>0</v>
      </c>
      <c r="AY8">
        <v>2.5188512603773585</v>
      </c>
      <c r="AZ8">
        <v>0</v>
      </c>
      <c r="BA8">
        <v>0</v>
      </c>
      <c r="BB8">
        <v>2.4584797485493231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964.31543382448388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371.95266146697321</v>
      </c>
      <c r="L9">
        <v>11.670338053701075</v>
      </c>
      <c r="M9">
        <v>63.820713278341707</v>
      </c>
      <c r="N9">
        <v>26.439961642821409</v>
      </c>
      <c r="O9">
        <v>73.914924985306968</v>
      </c>
      <c r="P9">
        <v>31.338774481194687</v>
      </c>
      <c r="Q9">
        <v>9.6104676064400714</v>
      </c>
      <c r="R9">
        <v>19.111526151963044</v>
      </c>
      <c r="S9">
        <v>11.75375323023758</v>
      </c>
      <c r="T9">
        <v>1.4198508523489932</v>
      </c>
      <c r="U9">
        <v>59.88998680052994</v>
      </c>
      <c r="V9">
        <v>8.8132691471321696</v>
      </c>
      <c r="W9">
        <v>19.646765105027931</v>
      </c>
      <c r="X9">
        <v>62.803715486645217</v>
      </c>
      <c r="Y9">
        <v>0</v>
      </c>
      <c r="Z9">
        <v>5.523157133181817</v>
      </c>
      <c r="AA9">
        <v>0</v>
      </c>
      <c r="AB9">
        <v>6.9532679856837838</v>
      </c>
      <c r="AC9">
        <v>4.9809792419706049</v>
      </c>
      <c r="AD9">
        <v>0</v>
      </c>
      <c r="AE9">
        <v>8.4698742572386134</v>
      </c>
      <c r="AF9">
        <v>13.242564595364405</v>
      </c>
      <c r="AG9">
        <v>32.646151659304252</v>
      </c>
      <c r="AH9">
        <v>0</v>
      </c>
      <c r="AI9">
        <v>0</v>
      </c>
      <c r="AJ9">
        <v>0</v>
      </c>
      <c r="AK9">
        <v>29.509459228841614</v>
      </c>
      <c r="AL9">
        <v>18.390936590791735</v>
      </c>
      <c r="AM9">
        <v>4.0833614150077446</v>
      </c>
      <c r="AN9">
        <v>4.0620686401900662E-2</v>
      </c>
      <c r="AO9">
        <v>0</v>
      </c>
      <c r="AP9">
        <v>0</v>
      </c>
      <c r="AQ9">
        <v>15.926681553705572</v>
      </c>
      <c r="AR9">
        <v>16.365617449999991</v>
      </c>
      <c r="AS9">
        <v>16.260917576510899</v>
      </c>
      <c r="AT9">
        <v>0</v>
      </c>
      <c r="AU9">
        <v>0</v>
      </c>
      <c r="AV9">
        <v>0</v>
      </c>
      <c r="AW9">
        <v>0</v>
      </c>
      <c r="AX9">
        <v>0</v>
      </c>
      <c r="AY9">
        <v>2.5188512603773585</v>
      </c>
      <c r="AZ9">
        <v>0</v>
      </c>
      <c r="BA9">
        <v>0</v>
      </c>
      <c r="BB9">
        <v>2.4584797485493231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949.55762867159376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348.71291814131274</v>
      </c>
      <c r="L10">
        <v>11.670338053701075</v>
      </c>
      <c r="M10">
        <v>63.820713278341707</v>
      </c>
      <c r="N10">
        <v>26.439961642821409</v>
      </c>
      <c r="O10">
        <v>73.914924985306968</v>
      </c>
      <c r="P10">
        <v>31.338774481194687</v>
      </c>
      <c r="Q10">
        <v>9.6104676064400714</v>
      </c>
      <c r="R10">
        <v>19.111526151963044</v>
      </c>
      <c r="S10">
        <v>11.749307476863128</v>
      </c>
      <c r="T10">
        <v>1.4198508523489932</v>
      </c>
      <c r="U10">
        <v>59.88998680052994</v>
      </c>
      <c r="V10">
        <v>8.8132691471321696</v>
      </c>
      <c r="W10">
        <v>19.646765105027931</v>
      </c>
      <c r="X10">
        <v>62.803715486645217</v>
      </c>
      <c r="Y10">
        <v>0</v>
      </c>
      <c r="Z10">
        <v>5.523157133181817</v>
      </c>
      <c r="AA10">
        <v>0</v>
      </c>
      <c r="AB10">
        <v>6.9532679856837838</v>
      </c>
      <c r="AC10">
        <v>4.9809792419706049</v>
      </c>
      <c r="AD10">
        <v>0</v>
      </c>
      <c r="AE10">
        <v>8.4698742572386134</v>
      </c>
      <c r="AF10">
        <v>13.242564595364405</v>
      </c>
      <c r="AG10">
        <v>32.646151659304252</v>
      </c>
      <c r="AH10">
        <v>0</v>
      </c>
      <c r="AI10">
        <v>0</v>
      </c>
      <c r="AJ10">
        <v>0</v>
      </c>
      <c r="AK10">
        <v>29.509459228841614</v>
      </c>
      <c r="AL10">
        <v>18.390936590791735</v>
      </c>
      <c r="AM10">
        <v>4.0833614150077446</v>
      </c>
      <c r="AN10">
        <v>4.0620686401900662E-2</v>
      </c>
      <c r="AO10">
        <v>0</v>
      </c>
      <c r="AP10">
        <v>0</v>
      </c>
      <c r="AQ10">
        <v>15.926681553705572</v>
      </c>
      <c r="AR10">
        <v>16.365617449999991</v>
      </c>
      <c r="AS10">
        <v>16.260917576510899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2.5188512603773585</v>
      </c>
      <c r="AZ10">
        <v>0</v>
      </c>
      <c r="BA10">
        <v>0</v>
      </c>
      <c r="BB10">
        <v>2.4584797485493231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926.31343959255867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325.46343959373581</v>
      </c>
      <c r="L11">
        <v>11.670338053701075</v>
      </c>
      <c r="M11">
        <v>63.820713278341707</v>
      </c>
      <c r="N11">
        <v>26.439961642821409</v>
      </c>
      <c r="O11">
        <v>73.914924985306968</v>
      </c>
      <c r="P11">
        <v>31.338774481194687</v>
      </c>
      <c r="Q11">
        <v>9.6104676064400714</v>
      </c>
      <c r="R11">
        <v>19.111526151963044</v>
      </c>
      <c r="S11">
        <v>11.749307476863128</v>
      </c>
      <c r="T11">
        <v>1.4198508523489932</v>
      </c>
      <c r="U11">
        <v>59.88998680052994</v>
      </c>
      <c r="V11">
        <v>8.8132691471321696</v>
      </c>
      <c r="W11">
        <v>19.646765105027931</v>
      </c>
      <c r="X11">
        <v>62.803715486645217</v>
      </c>
      <c r="Y11">
        <v>0</v>
      </c>
      <c r="Z11">
        <v>2.7615783469999995</v>
      </c>
      <c r="AA11">
        <v>0</v>
      </c>
      <c r="AB11">
        <v>6.9532679856837838</v>
      </c>
      <c r="AC11">
        <v>4.9809792419706049</v>
      </c>
      <c r="AD11">
        <v>0</v>
      </c>
      <c r="AE11">
        <v>8.4698742572386134</v>
      </c>
      <c r="AF11">
        <v>13.242564595364405</v>
      </c>
      <c r="AG11">
        <v>32.646151659304252</v>
      </c>
      <c r="AH11">
        <v>0</v>
      </c>
      <c r="AI11">
        <v>0</v>
      </c>
      <c r="AJ11">
        <v>0</v>
      </c>
      <c r="AK11">
        <v>29.509459228841614</v>
      </c>
      <c r="AL11">
        <v>18.390936590791735</v>
      </c>
      <c r="AM11">
        <v>4.0833614150077446</v>
      </c>
      <c r="AN11">
        <v>4.0620686401900662E-2</v>
      </c>
      <c r="AO11">
        <v>0</v>
      </c>
      <c r="AP11">
        <v>0</v>
      </c>
      <c r="AQ11">
        <v>15.926681553705572</v>
      </c>
      <c r="AR11">
        <v>13.560083117844197</v>
      </c>
      <c r="AS11">
        <v>16.260917576510899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2.5188512603773585</v>
      </c>
      <c r="AZ11">
        <v>0</v>
      </c>
      <c r="BA11">
        <v>0</v>
      </c>
      <c r="BB11">
        <v>2.4584797485493231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897.49684792664414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271.93712258795193</v>
      </c>
      <c r="L12">
        <v>11.670338053701075</v>
      </c>
      <c r="M12">
        <v>63.820713278341707</v>
      </c>
      <c r="N12">
        <v>26.439961642821409</v>
      </c>
      <c r="O12">
        <v>73.914924985306968</v>
      </c>
      <c r="P12">
        <v>31.338774481194687</v>
      </c>
      <c r="Q12">
        <v>9.6104676064400714</v>
      </c>
      <c r="R12">
        <v>19.111526151963044</v>
      </c>
      <c r="S12">
        <v>11.749307476863128</v>
      </c>
      <c r="T12">
        <v>1.4198508523489932</v>
      </c>
      <c r="U12">
        <v>59.88998680052994</v>
      </c>
      <c r="V12">
        <v>8.8132691471321696</v>
      </c>
      <c r="W12">
        <v>19.646765105027931</v>
      </c>
      <c r="X12">
        <v>62.803715486645217</v>
      </c>
      <c r="Y12">
        <v>0</v>
      </c>
      <c r="Z12">
        <v>2.7615783469999995</v>
      </c>
      <c r="AA12">
        <v>0</v>
      </c>
      <c r="AB12">
        <v>6.9532679856837838</v>
      </c>
      <c r="AC12">
        <v>4.9809792419706049</v>
      </c>
      <c r="AD12">
        <v>0</v>
      </c>
      <c r="AE12">
        <v>8.4698742572386134</v>
      </c>
      <c r="AF12">
        <v>13.242564595364405</v>
      </c>
      <c r="AG12">
        <v>32.646151659304252</v>
      </c>
      <c r="AH12">
        <v>0</v>
      </c>
      <c r="AI12">
        <v>0</v>
      </c>
      <c r="AJ12">
        <v>0</v>
      </c>
      <c r="AK12">
        <v>29.509459228841614</v>
      </c>
      <c r="AL12">
        <v>18.390936590791735</v>
      </c>
      <c r="AM12">
        <v>4.0833614150077446</v>
      </c>
      <c r="AN12">
        <v>4.0620686401900662E-2</v>
      </c>
      <c r="AO12">
        <v>0</v>
      </c>
      <c r="AP12">
        <v>0</v>
      </c>
      <c r="AQ12">
        <v>15.926681553705572</v>
      </c>
      <c r="AR12">
        <v>13.560083117844197</v>
      </c>
      <c r="AS12">
        <v>16.260917576510899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2.5188512603773585</v>
      </c>
      <c r="AZ12">
        <v>0</v>
      </c>
      <c r="BA12">
        <v>0</v>
      </c>
      <c r="BB12">
        <v>2.4584797485493231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843.97053092086014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271.93712258795193</v>
      </c>
      <c r="L13">
        <v>11.670338053701075</v>
      </c>
      <c r="M13">
        <v>63.820713278341707</v>
      </c>
      <c r="N13">
        <v>26.439961642821409</v>
      </c>
      <c r="O13">
        <v>73.914924985306968</v>
      </c>
      <c r="P13">
        <v>31.338774481194687</v>
      </c>
      <c r="Q13">
        <v>9.6104676064400714</v>
      </c>
      <c r="R13">
        <v>19.103870684659086</v>
      </c>
      <c r="S13">
        <v>11.749307476863128</v>
      </c>
      <c r="T13">
        <v>1.4198508523489932</v>
      </c>
      <c r="U13">
        <v>59.88998680052994</v>
      </c>
      <c r="V13">
        <v>8.8128379551820721</v>
      </c>
      <c r="W13">
        <v>19.646765105027931</v>
      </c>
      <c r="X13">
        <v>62.803715486645217</v>
      </c>
      <c r="Y13">
        <v>0</v>
      </c>
      <c r="Z13">
        <v>2.7615783469999995</v>
      </c>
      <c r="AA13">
        <v>0</v>
      </c>
      <c r="AB13">
        <v>6.9532679856837838</v>
      </c>
      <c r="AC13">
        <v>4.9809792419706049</v>
      </c>
      <c r="AD13">
        <v>0</v>
      </c>
      <c r="AE13">
        <v>8.4698742572386134</v>
      </c>
      <c r="AF13">
        <v>13.242564595364405</v>
      </c>
      <c r="AG13">
        <v>32.646151659304252</v>
      </c>
      <c r="AH13">
        <v>0</v>
      </c>
      <c r="AI13">
        <v>0</v>
      </c>
      <c r="AJ13">
        <v>0</v>
      </c>
      <c r="AK13">
        <v>29.509459228841614</v>
      </c>
      <c r="AL13">
        <v>18.390936590791735</v>
      </c>
      <c r="AM13">
        <v>4.0833614150077446</v>
      </c>
      <c r="AN13">
        <v>4.0620686401900662E-2</v>
      </c>
      <c r="AO13">
        <v>0</v>
      </c>
      <c r="AP13">
        <v>0</v>
      </c>
      <c r="AQ13">
        <v>15.926681553705572</v>
      </c>
      <c r="AR13">
        <v>13.560083117844197</v>
      </c>
      <c r="AS13">
        <v>16.260917576510899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2.5188512603773585</v>
      </c>
      <c r="AZ13">
        <v>0</v>
      </c>
      <c r="BA13">
        <v>0</v>
      </c>
      <c r="BB13">
        <v>2.4584797485493231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843.96244426160627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271.93712258795193</v>
      </c>
      <c r="L14">
        <v>11.670338053701075</v>
      </c>
      <c r="M14">
        <v>63.820713278341707</v>
      </c>
      <c r="N14">
        <v>26.439961642821409</v>
      </c>
      <c r="O14">
        <v>73.914924985306968</v>
      </c>
      <c r="P14">
        <v>31.338774481194687</v>
      </c>
      <c r="Q14">
        <v>9.6104676064400714</v>
      </c>
      <c r="R14">
        <v>19.103870684659086</v>
      </c>
      <c r="S14">
        <v>11.749307476863128</v>
      </c>
      <c r="T14">
        <v>1.4198508523489932</v>
      </c>
      <c r="U14">
        <v>59.88998680052994</v>
      </c>
      <c r="V14">
        <v>8.8128379551820721</v>
      </c>
      <c r="W14">
        <v>19.646765105027931</v>
      </c>
      <c r="X14">
        <v>62.803715486645217</v>
      </c>
      <c r="Y14">
        <v>0</v>
      </c>
      <c r="Z14">
        <v>2.7615783469999995</v>
      </c>
      <c r="AA14">
        <v>0</v>
      </c>
      <c r="AB14">
        <v>6.9532679856837838</v>
      </c>
      <c r="AC14">
        <v>4.9809792419706049</v>
      </c>
      <c r="AD14">
        <v>0</v>
      </c>
      <c r="AE14">
        <v>8.4698742572386134</v>
      </c>
      <c r="AF14">
        <v>13.242564595364405</v>
      </c>
      <c r="AG14">
        <v>32.646151659304252</v>
      </c>
      <c r="AH14">
        <v>0</v>
      </c>
      <c r="AI14">
        <v>0</v>
      </c>
      <c r="AJ14">
        <v>0</v>
      </c>
      <c r="AK14">
        <v>29.509459228841614</v>
      </c>
      <c r="AL14">
        <v>18.390936590791735</v>
      </c>
      <c r="AM14">
        <v>4.0833614150077446</v>
      </c>
      <c r="AN14">
        <v>4.0620686401900662E-2</v>
      </c>
      <c r="AO14">
        <v>0</v>
      </c>
      <c r="AP14">
        <v>0</v>
      </c>
      <c r="AQ14">
        <v>15.926681553705572</v>
      </c>
      <c r="AR14">
        <v>13.560083117844197</v>
      </c>
      <c r="AS14">
        <v>16.260917576510899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2.5188512603773585</v>
      </c>
      <c r="AZ14">
        <v>0</v>
      </c>
      <c r="BA14">
        <v>0</v>
      </c>
      <c r="BB14">
        <v>2.4584797485493231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843.96244426160627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271.93712258795193</v>
      </c>
      <c r="L15">
        <v>11.670338053701075</v>
      </c>
      <c r="M15">
        <v>63.820713278341707</v>
      </c>
      <c r="N15">
        <v>26.439961642821409</v>
      </c>
      <c r="O15">
        <v>73.914924985306968</v>
      </c>
      <c r="P15">
        <v>31.338774481194687</v>
      </c>
      <c r="Q15">
        <v>9.6104676064400714</v>
      </c>
      <c r="R15">
        <v>19.103870684659086</v>
      </c>
      <c r="S15">
        <v>11.749307476863128</v>
      </c>
      <c r="T15">
        <v>1.4198508523489932</v>
      </c>
      <c r="U15">
        <v>59.88998680052994</v>
      </c>
      <c r="V15">
        <v>8.8128379551820721</v>
      </c>
      <c r="W15">
        <v>19.646765105027931</v>
      </c>
      <c r="X15">
        <v>62.803715486645217</v>
      </c>
      <c r="Y15">
        <v>0</v>
      </c>
      <c r="Z15">
        <v>2.7615783469999995</v>
      </c>
      <c r="AA15">
        <v>0</v>
      </c>
      <c r="AB15">
        <v>6.9532679856837838</v>
      </c>
      <c r="AC15">
        <v>4.9809792419706049</v>
      </c>
      <c r="AD15">
        <v>0</v>
      </c>
      <c r="AE15">
        <v>8.4698742572386134</v>
      </c>
      <c r="AF15">
        <v>13.242564595364405</v>
      </c>
      <c r="AG15">
        <v>32.646151659304252</v>
      </c>
      <c r="AH15">
        <v>9.5580554858493798</v>
      </c>
      <c r="AI15">
        <v>0</v>
      </c>
      <c r="AJ15">
        <v>0</v>
      </c>
      <c r="AK15">
        <v>29.509459228841614</v>
      </c>
      <c r="AL15">
        <v>18.390936590791735</v>
      </c>
      <c r="AM15">
        <v>4.0833614150077446</v>
      </c>
      <c r="AN15">
        <v>4.0620686401900662E-2</v>
      </c>
      <c r="AO15">
        <v>0</v>
      </c>
      <c r="AP15">
        <v>0</v>
      </c>
      <c r="AQ15">
        <v>15.926681553705572</v>
      </c>
      <c r="AR15">
        <v>16.365617449999991</v>
      </c>
      <c r="AS15">
        <v>16.260917576510899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2.5188512603773585</v>
      </c>
      <c r="AZ15">
        <v>0</v>
      </c>
      <c r="BA15">
        <v>0.4007956626506024</v>
      </c>
      <c r="BB15">
        <v>2.4584797485493231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856.726829742262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271.93712258795193</v>
      </c>
      <c r="L16">
        <v>11.670338053701075</v>
      </c>
      <c r="M16">
        <v>63.820713278341707</v>
      </c>
      <c r="N16">
        <v>26.439961642821409</v>
      </c>
      <c r="O16">
        <v>73.914924985306968</v>
      </c>
      <c r="P16">
        <v>31.338774481194687</v>
      </c>
      <c r="Q16">
        <v>9.6104676064400714</v>
      </c>
      <c r="R16">
        <v>19.103870684659086</v>
      </c>
      <c r="S16">
        <v>11.749307476863128</v>
      </c>
      <c r="T16">
        <v>1.4198508523489932</v>
      </c>
      <c r="U16">
        <v>59.88998680052994</v>
      </c>
      <c r="V16">
        <v>8.8128379551820721</v>
      </c>
      <c r="W16">
        <v>19.646765105027931</v>
      </c>
      <c r="X16">
        <v>62.803715486645217</v>
      </c>
      <c r="Y16">
        <v>0</v>
      </c>
      <c r="Z16">
        <v>2.7615783469999995</v>
      </c>
      <c r="AA16">
        <v>0</v>
      </c>
      <c r="AB16">
        <v>6.9532679856837838</v>
      </c>
      <c r="AC16">
        <v>4.9809792419706049</v>
      </c>
      <c r="AD16">
        <v>0</v>
      </c>
      <c r="AE16">
        <v>8.4698742572386134</v>
      </c>
      <c r="AF16">
        <v>13.242564595364405</v>
      </c>
      <c r="AG16">
        <v>32.646151659304252</v>
      </c>
      <c r="AH16">
        <v>9.5580554858493798</v>
      </c>
      <c r="AI16">
        <v>0</v>
      </c>
      <c r="AJ16">
        <v>0</v>
      </c>
      <c r="AK16">
        <v>29.509459228841614</v>
      </c>
      <c r="AL16">
        <v>18.390936590791735</v>
      </c>
      <c r="AM16">
        <v>4.0833614150077446</v>
      </c>
      <c r="AN16">
        <v>4.0620686401900662E-2</v>
      </c>
      <c r="AO16">
        <v>0</v>
      </c>
      <c r="AP16">
        <v>0</v>
      </c>
      <c r="AQ16">
        <v>15.926681553705572</v>
      </c>
      <c r="AR16">
        <v>16.365617449999991</v>
      </c>
      <c r="AS16">
        <v>16.260917576510899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2.5188512603773585</v>
      </c>
      <c r="AZ16">
        <v>0</v>
      </c>
      <c r="BA16">
        <v>0.38075587951807227</v>
      </c>
      <c r="BB16">
        <v>2.4584797485493231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856.70678995912954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271.93712258795193</v>
      </c>
      <c r="L17">
        <v>11.670338053701075</v>
      </c>
      <c r="M17">
        <v>63.820713278341707</v>
      </c>
      <c r="N17">
        <v>26.439961642821409</v>
      </c>
      <c r="O17">
        <v>73.914924985306968</v>
      </c>
      <c r="P17">
        <v>31.338774481194687</v>
      </c>
      <c r="Q17">
        <v>9.6104676064400714</v>
      </c>
      <c r="R17">
        <v>19.103870684659086</v>
      </c>
      <c r="S17">
        <v>11.749307476863128</v>
      </c>
      <c r="T17">
        <v>1.4198508523489932</v>
      </c>
      <c r="U17">
        <v>59.88998680052994</v>
      </c>
      <c r="V17">
        <v>8.8128379551820721</v>
      </c>
      <c r="W17">
        <v>19.646765105027931</v>
      </c>
      <c r="X17">
        <v>62.803715486645217</v>
      </c>
      <c r="Y17">
        <v>0</v>
      </c>
      <c r="Z17">
        <v>5.523157133181817</v>
      </c>
      <c r="AA17">
        <v>0</v>
      </c>
      <c r="AB17">
        <v>6.9532679856837838</v>
      </c>
      <c r="AC17">
        <v>4.9809792419706049</v>
      </c>
      <c r="AD17">
        <v>0</v>
      </c>
      <c r="AE17">
        <v>8.4698742572386134</v>
      </c>
      <c r="AF17">
        <v>13.242564595364405</v>
      </c>
      <c r="AG17">
        <v>32.646151659304252</v>
      </c>
      <c r="AH17">
        <v>9.5580554858493798</v>
      </c>
      <c r="AI17">
        <v>0</v>
      </c>
      <c r="AJ17">
        <v>0</v>
      </c>
      <c r="AK17">
        <v>29.509459228841614</v>
      </c>
      <c r="AL17">
        <v>18.390936590791735</v>
      </c>
      <c r="AM17">
        <v>4.0833614150077446</v>
      </c>
      <c r="AN17">
        <v>4.0620686401900662E-2</v>
      </c>
      <c r="AO17">
        <v>0</v>
      </c>
      <c r="AP17">
        <v>0</v>
      </c>
      <c r="AQ17">
        <v>23.890022330558359</v>
      </c>
      <c r="AR17">
        <v>13.560083117844197</v>
      </c>
      <c r="AS17">
        <v>16.260917576510899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2.5188512603773585</v>
      </c>
      <c r="AZ17">
        <v>0</v>
      </c>
      <c r="BA17">
        <v>0.38075587951807227</v>
      </c>
      <c r="BB17">
        <v>2.4584797485493231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864.62617519000855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271.93712258795193</v>
      </c>
      <c r="L18">
        <v>11.670338053701075</v>
      </c>
      <c r="M18">
        <v>63.820713278341707</v>
      </c>
      <c r="N18">
        <v>26.439961642821409</v>
      </c>
      <c r="O18">
        <v>73.914924985306968</v>
      </c>
      <c r="P18">
        <v>31.338774481194687</v>
      </c>
      <c r="Q18">
        <v>9.6104676064400714</v>
      </c>
      <c r="R18">
        <v>19.103870684659086</v>
      </c>
      <c r="S18">
        <v>11.749307476863128</v>
      </c>
      <c r="T18">
        <v>1.4198508523489932</v>
      </c>
      <c r="U18">
        <v>59.88998680052994</v>
      </c>
      <c r="V18">
        <v>8.8128379551820721</v>
      </c>
      <c r="W18">
        <v>19.646765105027931</v>
      </c>
      <c r="X18">
        <v>62.803715486645217</v>
      </c>
      <c r="Y18">
        <v>0</v>
      </c>
      <c r="Z18">
        <v>5.523157133181817</v>
      </c>
      <c r="AA18">
        <v>0</v>
      </c>
      <c r="AB18">
        <v>6.9532679856837838</v>
      </c>
      <c r="AC18">
        <v>4.9809792419706049</v>
      </c>
      <c r="AD18">
        <v>0</v>
      </c>
      <c r="AE18">
        <v>8.4698742572386134</v>
      </c>
      <c r="AF18">
        <v>13.242564595364405</v>
      </c>
      <c r="AG18">
        <v>32.646151659304252</v>
      </c>
      <c r="AH18">
        <v>9.5580554858493798</v>
      </c>
      <c r="AI18">
        <v>0</v>
      </c>
      <c r="AJ18">
        <v>0</v>
      </c>
      <c r="AK18">
        <v>29.509459228841614</v>
      </c>
      <c r="AL18">
        <v>18.390936590791735</v>
      </c>
      <c r="AM18">
        <v>4.0833614150077446</v>
      </c>
      <c r="AN18">
        <v>4.0620686401900662E-2</v>
      </c>
      <c r="AO18">
        <v>0</v>
      </c>
      <c r="AP18">
        <v>0</v>
      </c>
      <c r="AQ18">
        <v>23.890022330558359</v>
      </c>
      <c r="AR18">
        <v>13.560083117844197</v>
      </c>
      <c r="AS18">
        <v>16.260917576510899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2.5188512603773585</v>
      </c>
      <c r="AZ18">
        <v>0</v>
      </c>
      <c r="BA18">
        <v>0.38075587951807227</v>
      </c>
      <c r="BB18">
        <v>2.4584797485493231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864.62617519000855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271.93712258795193</v>
      </c>
      <c r="L19">
        <v>11.670338053701075</v>
      </c>
      <c r="M19">
        <v>63.820713278341707</v>
      </c>
      <c r="N19">
        <v>26.439961642821409</v>
      </c>
      <c r="O19">
        <v>73.914924985306968</v>
      </c>
      <c r="P19">
        <v>31.338774481194687</v>
      </c>
      <c r="Q19">
        <v>9.6104676064400714</v>
      </c>
      <c r="R19">
        <v>19.103870684659086</v>
      </c>
      <c r="S19">
        <v>11.749307476863128</v>
      </c>
      <c r="T19">
        <v>1.4198508523489932</v>
      </c>
      <c r="U19">
        <v>59.88998680052994</v>
      </c>
      <c r="V19">
        <v>8.8128379551820721</v>
      </c>
      <c r="W19">
        <v>19.646765105027931</v>
      </c>
      <c r="X19">
        <v>62.803715486645217</v>
      </c>
      <c r="Y19">
        <v>0</v>
      </c>
      <c r="Z19">
        <v>5.523157133181817</v>
      </c>
      <c r="AA19">
        <v>0</v>
      </c>
      <c r="AB19">
        <v>6.9532679856837838</v>
      </c>
      <c r="AC19">
        <v>4.9809792419706049</v>
      </c>
      <c r="AD19">
        <v>0</v>
      </c>
      <c r="AE19">
        <v>8.4698742572386134</v>
      </c>
      <c r="AF19">
        <v>13.242564595364405</v>
      </c>
      <c r="AG19">
        <v>32.646151659304252</v>
      </c>
      <c r="AH19">
        <v>9.5580554858493798</v>
      </c>
      <c r="AI19">
        <v>0</v>
      </c>
      <c r="AJ19">
        <v>0</v>
      </c>
      <c r="AK19">
        <v>29.509459228841614</v>
      </c>
      <c r="AL19">
        <v>18.390936590791735</v>
      </c>
      <c r="AM19">
        <v>4.0833614150077446</v>
      </c>
      <c r="AN19">
        <v>4.0620686401900662E-2</v>
      </c>
      <c r="AO19">
        <v>0</v>
      </c>
      <c r="AP19">
        <v>0</v>
      </c>
      <c r="AQ19">
        <v>23.890022330558359</v>
      </c>
      <c r="AR19">
        <v>13.560083117844197</v>
      </c>
      <c r="AS19">
        <v>16.260917576510899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2.5188512603773585</v>
      </c>
      <c r="AZ19">
        <v>0</v>
      </c>
      <c r="BA19">
        <v>0.38075587951807227</v>
      </c>
      <c r="BB19">
        <v>2.4584797485493231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864.62617519000855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278.96691440002684</v>
      </c>
      <c r="L20">
        <v>11.670338053701075</v>
      </c>
      <c r="M20">
        <v>63.820713278341707</v>
      </c>
      <c r="N20">
        <v>26.439961642821409</v>
      </c>
      <c r="O20">
        <v>73.914924985306968</v>
      </c>
      <c r="P20">
        <v>31.338774481194687</v>
      </c>
      <c r="Q20">
        <v>9.6104676064400714</v>
      </c>
      <c r="R20">
        <v>19.103870684659086</v>
      </c>
      <c r="S20">
        <v>11.749307476863128</v>
      </c>
      <c r="T20">
        <v>1.4198508523489932</v>
      </c>
      <c r="U20">
        <v>59.88998680052994</v>
      </c>
      <c r="V20">
        <v>8.8128379551820721</v>
      </c>
      <c r="W20">
        <v>19.646765105027931</v>
      </c>
      <c r="X20">
        <v>62.803715486645217</v>
      </c>
      <c r="Y20">
        <v>0</v>
      </c>
      <c r="Z20">
        <v>5.523157133181817</v>
      </c>
      <c r="AA20">
        <v>0</v>
      </c>
      <c r="AB20">
        <v>6.9532679856837838</v>
      </c>
      <c r="AC20">
        <v>4.9809792419706049</v>
      </c>
      <c r="AD20">
        <v>0</v>
      </c>
      <c r="AE20">
        <v>8.4698742572386134</v>
      </c>
      <c r="AF20">
        <v>13.242564595364405</v>
      </c>
      <c r="AG20">
        <v>32.646151659304252</v>
      </c>
      <c r="AH20">
        <v>9.5580554858493798</v>
      </c>
      <c r="AI20">
        <v>0</v>
      </c>
      <c r="AJ20">
        <v>0</v>
      </c>
      <c r="AK20">
        <v>29.509459228841614</v>
      </c>
      <c r="AL20">
        <v>18.390936590791735</v>
      </c>
      <c r="AM20">
        <v>4.0833614150077446</v>
      </c>
      <c r="AN20">
        <v>4.0620686401900662E-2</v>
      </c>
      <c r="AO20">
        <v>0</v>
      </c>
      <c r="AP20">
        <v>0</v>
      </c>
      <c r="AQ20">
        <v>23.890022330558359</v>
      </c>
      <c r="AR20">
        <v>13.560083117844197</v>
      </c>
      <c r="AS20">
        <v>16.260917576510899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2.5188512603773585</v>
      </c>
      <c r="AZ20">
        <v>0</v>
      </c>
      <c r="BA20">
        <v>0.38075587951807227</v>
      </c>
      <c r="BB20">
        <v>2.4584797485493231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871.65596700208334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297.56789037329924</v>
      </c>
      <c r="L21">
        <v>11.670338053701075</v>
      </c>
      <c r="M21">
        <v>63.820713278341707</v>
      </c>
      <c r="N21">
        <v>26.439961642821409</v>
      </c>
      <c r="O21">
        <v>73.914924985306968</v>
      </c>
      <c r="P21">
        <v>31.338774481194687</v>
      </c>
      <c r="Q21">
        <v>9.6104676064400714</v>
      </c>
      <c r="R21">
        <v>19.103870684659086</v>
      </c>
      <c r="S21">
        <v>11.749307476863128</v>
      </c>
      <c r="T21">
        <v>1.4198508523489932</v>
      </c>
      <c r="U21">
        <v>59.88998680052994</v>
      </c>
      <c r="V21">
        <v>8.8128379551820721</v>
      </c>
      <c r="W21">
        <v>19.646765105027931</v>
      </c>
      <c r="X21">
        <v>62.803715486645217</v>
      </c>
      <c r="Y21">
        <v>0</v>
      </c>
      <c r="Z21">
        <v>5.523157133181817</v>
      </c>
      <c r="AA21">
        <v>5.9507416531645587</v>
      </c>
      <c r="AB21">
        <v>6.9532679856837838</v>
      </c>
      <c r="AC21">
        <v>4.9809792419706049</v>
      </c>
      <c r="AD21">
        <v>0</v>
      </c>
      <c r="AE21">
        <v>8.4698742572386134</v>
      </c>
      <c r="AF21">
        <v>13.242564595364405</v>
      </c>
      <c r="AG21">
        <v>32.646151659304252</v>
      </c>
      <c r="AH21">
        <v>9.5580554858493798</v>
      </c>
      <c r="AI21">
        <v>0</v>
      </c>
      <c r="AJ21">
        <v>0</v>
      </c>
      <c r="AK21">
        <v>29.509459228841614</v>
      </c>
      <c r="AL21">
        <v>9.1954686684165203</v>
      </c>
      <c r="AM21">
        <v>4.0833614150077446</v>
      </c>
      <c r="AN21">
        <v>4.0620686401900662E-2</v>
      </c>
      <c r="AO21">
        <v>0</v>
      </c>
      <c r="AP21">
        <v>0</v>
      </c>
      <c r="AQ21">
        <v>23.890022330558359</v>
      </c>
      <c r="AR21">
        <v>16.365617449999991</v>
      </c>
      <c r="AS21">
        <v>16.260917576510899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2.5188512603773585</v>
      </c>
      <c r="AZ21">
        <v>0</v>
      </c>
      <c r="BA21">
        <v>0.38075587951807227</v>
      </c>
      <c r="BB21">
        <v>2.4584797485493231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889.8177510383008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297.56789037329924</v>
      </c>
      <c r="L22">
        <v>11.670338053701075</v>
      </c>
      <c r="M22">
        <v>63.820713278341707</v>
      </c>
      <c r="N22">
        <v>26.439961642821409</v>
      </c>
      <c r="O22">
        <v>73.914924985306968</v>
      </c>
      <c r="P22">
        <v>31.338774481194687</v>
      </c>
      <c r="Q22">
        <v>9.6104676064400714</v>
      </c>
      <c r="R22">
        <v>19.103870684659086</v>
      </c>
      <c r="S22">
        <v>11.749307476863128</v>
      </c>
      <c r="T22">
        <v>1.4198508523489932</v>
      </c>
      <c r="U22">
        <v>59.88998680052994</v>
      </c>
      <c r="V22">
        <v>8.8128379551820721</v>
      </c>
      <c r="W22">
        <v>19.646765105027931</v>
      </c>
      <c r="X22">
        <v>62.803715486645217</v>
      </c>
      <c r="Y22">
        <v>0</v>
      </c>
      <c r="Z22">
        <v>2.7615783469999995</v>
      </c>
      <c r="AA22">
        <v>5.9507416531645587</v>
      </c>
      <c r="AB22">
        <v>6.9532679856837838</v>
      </c>
      <c r="AC22">
        <v>4.9809792419706049</v>
      </c>
      <c r="AD22">
        <v>0</v>
      </c>
      <c r="AE22">
        <v>8.4698742572386134</v>
      </c>
      <c r="AF22">
        <v>13.242564595364405</v>
      </c>
      <c r="AG22">
        <v>32.646151659304252</v>
      </c>
      <c r="AH22">
        <v>9.5580554858493798</v>
      </c>
      <c r="AI22">
        <v>0</v>
      </c>
      <c r="AJ22">
        <v>0</v>
      </c>
      <c r="AK22">
        <v>29.509459228841614</v>
      </c>
      <c r="AL22">
        <v>9.1954686684165203</v>
      </c>
      <c r="AM22">
        <v>4.0833614150077446</v>
      </c>
      <c r="AN22">
        <v>4.0620686401900662E-2</v>
      </c>
      <c r="AO22">
        <v>0</v>
      </c>
      <c r="AP22">
        <v>0</v>
      </c>
      <c r="AQ22">
        <v>23.890022330558359</v>
      </c>
      <c r="AR22">
        <v>16.365617449999991</v>
      </c>
      <c r="AS22">
        <v>16.260917576510899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2.5188512603773585</v>
      </c>
      <c r="AZ22">
        <v>0</v>
      </c>
      <c r="BA22">
        <v>0.38075587951807227</v>
      </c>
      <c r="BB22">
        <v>2.4584797485493231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887.05617225211893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297.56789037329924</v>
      </c>
      <c r="L23">
        <v>11.670338053701075</v>
      </c>
      <c r="M23">
        <v>63.820713278341707</v>
      </c>
      <c r="N23">
        <v>26.439961642821409</v>
      </c>
      <c r="O23">
        <v>73.914924985306968</v>
      </c>
      <c r="P23">
        <v>31.338774481194687</v>
      </c>
      <c r="Q23">
        <v>9.6104676064400714</v>
      </c>
      <c r="R23">
        <v>19.103870684659086</v>
      </c>
      <c r="S23">
        <v>11.749307476863128</v>
      </c>
      <c r="T23">
        <v>1.4198508523489932</v>
      </c>
      <c r="U23">
        <v>59.88998680052994</v>
      </c>
      <c r="V23">
        <v>8.8132691471321696</v>
      </c>
      <c r="W23">
        <v>19.646765105027931</v>
      </c>
      <c r="X23">
        <v>62.803715486645217</v>
      </c>
      <c r="Y23">
        <v>0</v>
      </c>
      <c r="Z23">
        <v>2.7615783469999995</v>
      </c>
      <c r="AA23">
        <v>5.9507416531645587</v>
      </c>
      <c r="AB23">
        <v>6.9532679856837838</v>
      </c>
      <c r="AC23">
        <v>4.9809792419706049</v>
      </c>
      <c r="AD23">
        <v>0</v>
      </c>
      <c r="AE23">
        <v>8.4698742572386134</v>
      </c>
      <c r="AF23">
        <v>13.242564595364405</v>
      </c>
      <c r="AG23">
        <v>32.646151659304252</v>
      </c>
      <c r="AH23">
        <v>9.5580554858493798</v>
      </c>
      <c r="AI23">
        <v>0</v>
      </c>
      <c r="AJ23">
        <v>0</v>
      </c>
      <c r="AK23">
        <v>29.509459228841614</v>
      </c>
      <c r="AL23">
        <v>9.1954686684165203</v>
      </c>
      <c r="AM23">
        <v>4.0833614150077446</v>
      </c>
      <c r="AN23">
        <v>4.0620686401900662E-2</v>
      </c>
      <c r="AO23">
        <v>0</v>
      </c>
      <c r="AP23">
        <v>0</v>
      </c>
      <c r="AQ23">
        <v>23.890022330558359</v>
      </c>
      <c r="AR23">
        <v>14.495261082155791</v>
      </c>
      <c r="AS23">
        <v>16.260917576510899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2.5188512603773585</v>
      </c>
      <c r="AZ23">
        <v>0</v>
      </c>
      <c r="BA23">
        <v>0.38075587951807227</v>
      </c>
      <c r="BB23">
        <v>2.4584797485493231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885.18624707622496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325.46343959373581</v>
      </c>
      <c r="L24">
        <v>11.670338053701075</v>
      </c>
      <c r="M24">
        <v>63.820713278341707</v>
      </c>
      <c r="N24">
        <v>26.439961642821409</v>
      </c>
      <c r="O24">
        <v>73.914924985306968</v>
      </c>
      <c r="P24">
        <v>31.338774481194687</v>
      </c>
      <c r="Q24">
        <v>9.6104676064400714</v>
      </c>
      <c r="R24">
        <v>19.111526151963044</v>
      </c>
      <c r="S24">
        <v>11.75375323023758</v>
      </c>
      <c r="T24">
        <v>1.4198508523489932</v>
      </c>
      <c r="U24">
        <v>59.88998680052994</v>
      </c>
      <c r="V24">
        <v>8.8132691471321696</v>
      </c>
      <c r="W24">
        <v>19.646765105027931</v>
      </c>
      <c r="X24">
        <v>62.803715486645217</v>
      </c>
      <c r="Y24">
        <v>0</v>
      </c>
      <c r="Z24">
        <v>2.7615783469999995</v>
      </c>
      <c r="AA24">
        <v>11.901483306329117</v>
      </c>
      <c r="AB24">
        <v>6.9532679856837838</v>
      </c>
      <c r="AC24">
        <v>4.9809792419706049</v>
      </c>
      <c r="AD24">
        <v>0</v>
      </c>
      <c r="AE24">
        <v>8.4698742572386134</v>
      </c>
      <c r="AF24">
        <v>13.242564595364405</v>
      </c>
      <c r="AG24">
        <v>32.646151659304252</v>
      </c>
      <c r="AH24">
        <v>9.5580554858493798</v>
      </c>
      <c r="AI24">
        <v>0</v>
      </c>
      <c r="AJ24">
        <v>0</v>
      </c>
      <c r="AK24">
        <v>29.509459228841614</v>
      </c>
      <c r="AL24">
        <v>9.1954686684165203</v>
      </c>
      <c r="AM24">
        <v>4.0833614150077446</v>
      </c>
      <c r="AN24">
        <v>4.0620686401900662E-2</v>
      </c>
      <c r="AO24">
        <v>0</v>
      </c>
      <c r="AP24">
        <v>0</v>
      </c>
      <c r="AQ24">
        <v>23.890022330558359</v>
      </c>
      <c r="AR24">
        <v>14.495261082155791</v>
      </c>
      <c r="AS24">
        <v>16.260917576510899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2.5188512603773585</v>
      </c>
      <c r="AZ24">
        <v>0</v>
      </c>
      <c r="BA24">
        <v>0.38075587951807227</v>
      </c>
      <c r="BB24">
        <v>2.4584797485493231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919.04463917050464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371.95266146697321</v>
      </c>
      <c r="L25">
        <v>11.670338053701075</v>
      </c>
      <c r="M25">
        <v>63.820713278341707</v>
      </c>
      <c r="N25">
        <v>26.439961642821409</v>
      </c>
      <c r="O25">
        <v>73.914924985306968</v>
      </c>
      <c r="P25">
        <v>31.338774481194687</v>
      </c>
      <c r="Q25">
        <v>9.6104676064400714</v>
      </c>
      <c r="R25">
        <v>19.111526151963044</v>
      </c>
      <c r="S25">
        <v>11.75375323023758</v>
      </c>
      <c r="T25">
        <v>1.4198508523489932</v>
      </c>
      <c r="U25">
        <v>59.88998680052994</v>
      </c>
      <c r="V25">
        <v>8.8132691471321696</v>
      </c>
      <c r="W25">
        <v>19.646765105027931</v>
      </c>
      <c r="X25">
        <v>62.803715486645217</v>
      </c>
      <c r="Y25">
        <v>0</v>
      </c>
      <c r="Z25">
        <v>2.7615783469999995</v>
      </c>
      <c r="AA25">
        <v>11.901483306329117</v>
      </c>
      <c r="AB25">
        <v>6.9532679856837838</v>
      </c>
      <c r="AC25">
        <v>4.9809792419706049</v>
      </c>
      <c r="AD25">
        <v>0</v>
      </c>
      <c r="AE25">
        <v>8.4698742572386134</v>
      </c>
      <c r="AF25">
        <v>13.242564595364405</v>
      </c>
      <c r="AG25">
        <v>32.646151659304252</v>
      </c>
      <c r="AH25">
        <v>9.5580554858493798</v>
      </c>
      <c r="AI25">
        <v>0</v>
      </c>
      <c r="AJ25">
        <v>0</v>
      </c>
      <c r="AK25">
        <v>29.509459228841614</v>
      </c>
      <c r="AL25">
        <v>9.1954686684165203</v>
      </c>
      <c r="AM25">
        <v>4.0833614150077446</v>
      </c>
      <c r="AN25">
        <v>4.0620686401900662E-2</v>
      </c>
      <c r="AO25">
        <v>0</v>
      </c>
      <c r="AP25">
        <v>0</v>
      </c>
      <c r="AQ25">
        <v>23.890022330558359</v>
      </c>
      <c r="AR25">
        <v>14.495261082155791</v>
      </c>
      <c r="AS25">
        <v>16.260917576510899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2.5188512603773585</v>
      </c>
      <c r="AZ25">
        <v>0</v>
      </c>
      <c r="BA25">
        <v>0.38075587951807227</v>
      </c>
      <c r="BB25">
        <v>2.4584797485493231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965.53386104374215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390.55377412775317</v>
      </c>
      <c r="L26">
        <v>11.670346696647586</v>
      </c>
      <c r="M26">
        <v>63.820713278341707</v>
      </c>
      <c r="N26">
        <v>26.439961642821409</v>
      </c>
      <c r="O26">
        <v>73.914924985306968</v>
      </c>
      <c r="P26">
        <v>31.338774481194687</v>
      </c>
      <c r="Q26">
        <v>9.6104676064400714</v>
      </c>
      <c r="R26">
        <v>19.111526151963044</v>
      </c>
      <c r="S26">
        <v>11.75375323023758</v>
      </c>
      <c r="T26">
        <v>1.4198508523489932</v>
      </c>
      <c r="U26">
        <v>59.88998680052994</v>
      </c>
      <c r="V26">
        <v>8.8132691471321696</v>
      </c>
      <c r="W26">
        <v>19.646765105027931</v>
      </c>
      <c r="X26">
        <v>62.803715486645217</v>
      </c>
      <c r="Y26">
        <v>0</v>
      </c>
      <c r="Z26">
        <v>2.7615783469999995</v>
      </c>
      <c r="AA26">
        <v>11.901483306329117</v>
      </c>
      <c r="AB26">
        <v>6.9532679856837838</v>
      </c>
      <c r="AC26">
        <v>4.9809792419706049</v>
      </c>
      <c r="AD26">
        <v>0</v>
      </c>
      <c r="AE26">
        <v>8.4698742572386134</v>
      </c>
      <c r="AF26">
        <v>13.242564595364405</v>
      </c>
      <c r="AG26">
        <v>32.646151659304252</v>
      </c>
      <c r="AH26">
        <v>9.5580554858493798</v>
      </c>
      <c r="AI26">
        <v>0</v>
      </c>
      <c r="AJ26">
        <v>0</v>
      </c>
      <c r="AK26">
        <v>29.509459228841614</v>
      </c>
      <c r="AL26">
        <v>9.1954686684165203</v>
      </c>
      <c r="AM26">
        <v>4.0833614150077446</v>
      </c>
      <c r="AN26">
        <v>4.0620686401900662E-2</v>
      </c>
      <c r="AO26">
        <v>0</v>
      </c>
      <c r="AP26">
        <v>0</v>
      </c>
      <c r="AQ26">
        <v>23.890022330558359</v>
      </c>
      <c r="AR26">
        <v>14.495261082155791</v>
      </c>
      <c r="AS26">
        <v>16.260917576510899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2.5188512603773585</v>
      </c>
      <c r="AZ26">
        <v>0</v>
      </c>
      <c r="BA26">
        <v>0.38075587951807227</v>
      </c>
      <c r="BB26">
        <v>2.4584797485493231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984.13498234746851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418.43428069569268</v>
      </c>
      <c r="L27">
        <v>11.369891286511804</v>
      </c>
      <c r="M27">
        <v>63.820713278341707</v>
      </c>
      <c r="N27">
        <v>26.439961642821409</v>
      </c>
      <c r="O27">
        <v>73.914924985306968</v>
      </c>
      <c r="P27">
        <v>31.338774481194687</v>
      </c>
      <c r="Q27">
        <v>9.6153355107748748</v>
      </c>
      <c r="R27">
        <v>19.111526151963044</v>
      </c>
      <c r="S27">
        <v>11.746592676294075</v>
      </c>
      <c r="T27">
        <v>1.4198508523489932</v>
      </c>
      <c r="U27">
        <v>59.88998680052994</v>
      </c>
      <c r="V27">
        <v>8.8132691471321696</v>
      </c>
      <c r="W27">
        <v>19.646765105027931</v>
      </c>
      <c r="X27">
        <v>62.803715486645217</v>
      </c>
      <c r="Y27">
        <v>0</v>
      </c>
      <c r="Z27">
        <v>2.7615783469999995</v>
      </c>
      <c r="AA27">
        <v>11.901483306329117</v>
      </c>
      <c r="AB27">
        <v>6.9532679856837838</v>
      </c>
      <c r="AC27">
        <v>4.9809792419706049</v>
      </c>
      <c r="AD27">
        <v>0</v>
      </c>
      <c r="AE27">
        <v>8.4698742572386134</v>
      </c>
      <c r="AF27">
        <v>13.242564595364405</v>
      </c>
      <c r="AG27">
        <v>32.646151659304252</v>
      </c>
      <c r="AH27">
        <v>9.5580554858493798</v>
      </c>
      <c r="AI27">
        <v>1.6379980501401235</v>
      </c>
      <c r="AJ27">
        <v>0</v>
      </c>
      <c r="AK27">
        <v>29.509459228841614</v>
      </c>
      <c r="AL27">
        <v>9.1954686684165203</v>
      </c>
      <c r="AM27">
        <v>8.0687224052900177</v>
      </c>
      <c r="AN27">
        <v>4.0620686401900662E-2</v>
      </c>
      <c r="AO27">
        <v>0</v>
      </c>
      <c r="AP27">
        <v>0</v>
      </c>
      <c r="AQ27">
        <v>23.890022330558359</v>
      </c>
      <c r="AR27">
        <v>16.365617449999991</v>
      </c>
      <c r="AS27">
        <v>16.260917576510899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2.5188512603773585</v>
      </c>
      <c r="AZ27">
        <v>0</v>
      </c>
      <c r="BA27">
        <v>0.38075587951807227</v>
      </c>
      <c r="BB27">
        <v>2.4584797485493231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1019.2064562639301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437.03533526477031</v>
      </c>
      <c r="L28">
        <v>11.669943212922409</v>
      </c>
      <c r="M28">
        <v>63.820713278341707</v>
      </c>
      <c r="N28">
        <v>26.439961642821409</v>
      </c>
      <c r="O28">
        <v>73.914924985306968</v>
      </c>
      <c r="P28">
        <v>31.338774481194687</v>
      </c>
      <c r="Q28">
        <v>9.6153355107748748</v>
      </c>
      <c r="R28">
        <v>19.111526151963044</v>
      </c>
      <c r="S28">
        <v>11.746592676294075</v>
      </c>
      <c r="T28">
        <v>1.4198508523489932</v>
      </c>
      <c r="U28">
        <v>59.88998680052994</v>
      </c>
      <c r="V28">
        <v>8.8132691471321696</v>
      </c>
      <c r="W28">
        <v>19.646765105027931</v>
      </c>
      <c r="X28">
        <v>62.803715486645217</v>
      </c>
      <c r="Y28">
        <v>0</v>
      </c>
      <c r="Z28">
        <v>2.7615783469999995</v>
      </c>
      <c r="AA28">
        <v>11.901483306329117</v>
      </c>
      <c r="AB28">
        <v>6.9532679856837838</v>
      </c>
      <c r="AC28">
        <v>4.9809792419706049</v>
      </c>
      <c r="AD28">
        <v>4.6720751714456927</v>
      </c>
      <c r="AE28">
        <v>8.4698742572386134</v>
      </c>
      <c r="AF28">
        <v>13.242564595364405</v>
      </c>
      <c r="AG28">
        <v>32.646151659304252</v>
      </c>
      <c r="AH28">
        <v>9.5580554858493798</v>
      </c>
      <c r="AI28">
        <v>2.6207964348976036</v>
      </c>
      <c r="AJ28">
        <v>0</v>
      </c>
      <c r="AK28">
        <v>29.509459228841614</v>
      </c>
      <c r="AL28">
        <v>9.1954686684165203</v>
      </c>
      <c r="AM28">
        <v>8.0687224052900177</v>
      </c>
      <c r="AN28">
        <v>4.0620686401900662E-2</v>
      </c>
      <c r="AO28">
        <v>0</v>
      </c>
      <c r="AP28">
        <v>0</v>
      </c>
      <c r="AQ28">
        <v>23.890022330558359</v>
      </c>
      <c r="AR28">
        <v>16.365617449999991</v>
      </c>
      <c r="AS28">
        <v>16.260917576510899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2.5188512603773585</v>
      </c>
      <c r="AZ28">
        <v>0.82853580662983417</v>
      </c>
      <c r="BA28">
        <v>0.38075587951807227</v>
      </c>
      <c r="BB28">
        <v>2.4584797485493231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1044.5909721222513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437.03533526477031</v>
      </c>
      <c r="L29">
        <v>11.669943212922409</v>
      </c>
      <c r="M29">
        <v>63.820713278341707</v>
      </c>
      <c r="N29">
        <v>26.439961642821409</v>
      </c>
      <c r="O29">
        <v>73.914924985306968</v>
      </c>
      <c r="P29">
        <v>31.338774481194687</v>
      </c>
      <c r="Q29">
        <v>9.6153355107748748</v>
      </c>
      <c r="R29">
        <v>19.111526151963044</v>
      </c>
      <c r="S29">
        <v>11.746592676294075</v>
      </c>
      <c r="T29">
        <v>1.4198508523489932</v>
      </c>
      <c r="U29">
        <v>59.88998680052994</v>
      </c>
      <c r="V29">
        <v>8.8132691471321696</v>
      </c>
      <c r="W29">
        <v>19.646765105027931</v>
      </c>
      <c r="X29">
        <v>62.803715486645217</v>
      </c>
      <c r="Y29">
        <v>0</v>
      </c>
      <c r="Z29">
        <v>8.2847354801818156</v>
      </c>
      <c r="AA29">
        <v>11.901483306329117</v>
      </c>
      <c r="AB29">
        <v>6.9532679856837838</v>
      </c>
      <c r="AC29">
        <v>4.9809792419706049</v>
      </c>
      <c r="AD29">
        <v>9.344150788042807</v>
      </c>
      <c r="AE29">
        <v>8.4698742572386134</v>
      </c>
      <c r="AF29">
        <v>13.242564595364405</v>
      </c>
      <c r="AG29">
        <v>32.646151659304252</v>
      </c>
      <c r="AH29">
        <v>9.5580554858493798</v>
      </c>
      <c r="AI29">
        <v>16.8307556659272</v>
      </c>
      <c r="AJ29">
        <v>0</v>
      </c>
      <c r="AK29">
        <v>29.509459228841614</v>
      </c>
      <c r="AL29">
        <v>9.1954686684165203</v>
      </c>
      <c r="AM29">
        <v>8.0687224052900177</v>
      </c>
      <c r="AN29">
        <v>4.0620686401900662E-2</v>
      </c>
      <c r="AO29">
        <v>0</v>
      </c>
      <c r="AP29">
        <v>0</v>
      </c>
      <c r="AQ29">
        <v>23.890022330558359</v>
      </c>
      <c r="AR29">
        <v>14.495261082155791</v>
      </c>
      <c r="AS29">
        <v>16.260917576510899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2.5188512603773585</v>
      </c>
      <c r="AZ29">
        <v>1.8578589434889434</v>
      </c>
      <c r="BA29">
        <v>0.38075587951807227</v>
      </c>
      <c r="BB29">
        <v>2.4584797485493231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1068.1551308720748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437.03533526477031</v>
      </c>
      <c r="L30">
        <v>11.670148663853997</v>
      </c>
      <c r="M30">
        <v>63.820713278341707</v>
      </c>
      <c r="N30">
        <v>26.439961642821409</v>
      </c>
      <c r="O30">
        <v>73.914924985306968</v>
      </c>
      <c r="P30">
        <v>31.338774481194687</v>
      </c>
      <c r="Q30">
        <v>9.6153355107748748</v>
      </c>
      <c r="R30">
        <v>19.111526151963044</v>
      </c>
      <c r="S30">
        <v>11.746592676294075</v>
      </c>
      <c r="T30">
        <v>1.4198508523489932</v>
      </c>
      <c r="U30">
        <v>59.88998680052994</v>
      </c>
      <c r="V30">
        <v>8.8132691471321696</v>
      </c>
      <c r="W30">
        <v>19.646765105027931</v>
      </c>
      <c r="X30">
        <v>62.803715486645217</v>
      </c>
      <c r="Y30">
        <v>0</v>
      </c>
      <c r="Z30">
        <v>8.2847354801818156</v>
      </c>
      <c r="AA30">
        <v>11.901483306329117</v>
      </c>
      <c r="AB30">
        <v>6.9532679856837838</v>
      </c>
      <c r="AC30">
        <v>4.9809792419706049</v>
      </c>
      <c r="AD30">
        <v>14.016225959488498</v>
      </c>
      <c r="AE30">
        <v>8.4698742572386134</v>
      </c>
      <c r="AF30">
        <v>13.242564595364405</v>
      </c>
      <c r="AG30">
        <v>32.646151659304252</v>
      </c>
      <c r="AH30">
        <v>19.11611052694667</v>
      </c>
      <c r="AI30">
        <v>16.8307556659272</v>
      </c>
      <c r="AJ30">
        <v>0</v>
      </c>
      <c r="AK30">
        <v>29.509459228841614</v>
      </c>
      <c r="AL30">
        <v>9.1954686684165203</v>
      </c>
      <c r="AM30">
        <v>8.0687224052900177</v>
      </c>
      <c r="AN30">
        <v>4.0620686401900662E-2</v>
      </c>
      <c r="AO30">
        <v>0</v>
      </c>
      <c r="AP30">
        <v>0</v>
      </c>
      <c r="AQ30">
        <v>15.926681553705572</v>
      </c>
      <c r="AR30">
        <v>14.495261082155791</v>
      </c>
      <c r="AS30">
        <v>16.260917576510899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2.5188512603773585</v>
      </c>
      <c r="AZ30">
        <v>1.8578589434889434</v>
      </c>
      <c r="BA30">
        <v>0.76151221686746984</v>
      </c>
      <c r="BB30">
        <v>2.4584797485493231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1074.8028820960458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418.45153358638743</v>
      </c>
      <c r="L31">
        <v>12.1</v>
      </c>
      <c r="M31">
        <v>63.820713278341707</v>
      </c>
      <c r="N31">
        <v>26.439961642821409</v>
      </c>
      <c r="O31">
        <v>73.914924985306968</v>
      </c>
      <c r="P31">
        <v>31.338774481194687</v>
      </c>
      <c r="Q31">
        <v>9.6104676064400714</v>
      </c>
      <c r="R31">
        <v>19.111526151963044</v>
      </c>
      <c r="S31">
        <v>11.749307476863128</v>
      </c>
      <c r="T31">
        <v>1.4198508523489932</v>
      </c>
      <c r="U31">
        <v>59.88998680052994</v>
      </c>
      <c r="V31">
        <v>8.8132691471321696</v>
      </c>
      <c r="W31">
        <v>19.646765105027931</v>
      </c>
      <c r="X31">
        <v>62.803715486645217</v>
      </c>
      <c r="Y31">
        <v>0</v>
      </c>
      <c r="Z31">
        <v>8.2847354801818156</v>
      </c>
      <c r="AA31">
        <v>10.038363000000002</v>
      </c>
      <c r="AB31">
        <v>6.9532679856837838</v>
      </c>
      <c r="AC31">
        <v>4.9809792419706049</v>
      </c>
      <c r="AD31">
        <v>14.016225959488498</v>
      </c>
      <c r="AE31">
        <v>8.4698742572386134</v>
      </c>
      <c r="AF31">
        <v>13.242564595364405</v>
      </c>
      <c r="AG31">
        <v>32.646151659304252</v>
      </c>
      <c r="AH31">
        <v>19.11611052694667</v>
      </c>
      <c r="AI31">
        <v>16.8307556659272</v>
      </c>
      <c r="AJ31">
        <v>0</v>
      </c>
      <c r="AK31">
        <v>29.509459228841614</v>
      </c>
      <c r="AL31">
        <v>12.539275049999999</v>
      </c>
      <c r="AM31">
        <v>8.0687224052900177</v>
      </c>
      <c r="AN31">
        <v>4.0620686401900662E-2</v>
      </c>
      <c r="AO31">
        <v>0</v>
      </c>
      <c r="AP31">
        <v>0</v>
      </c>
      <c r="AQ31">
        <v>7.9633407768527862</v>
      </c>
      <c r="AR31">
        <v>14.495261082155791</v>
      </c>
      <c r="AS31">
        <v>16.260917576510899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2.5188512603773585</v>
      </c>
      <c r="AZ31">
        <v>1.8578589434889434</v>
      </c>
      <c r="BA31">
        <v>0.76151221686746984</v>
      </c>
      <c r="BB31">
        <v>2.4584797485493231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1050.1641239484447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371.95266146697321</v>
      </c>
      <c r="L32">
        <v>12.1</v>
      </c>
      <c r="M32">
        <v>63.820713278341707</v>
      </c>
      <c r="N32">
        <v>26.439961642821409</v>
      </c>
      <c r="O32">
        <v>73.914924985306968</v>
      </c>
      <c r="P32">
        <v>31.338774481194687</v>
      </c>
      <c r="Q32">
        <v>9.6104676064400714</v>
      </c>
      <c r="R32">
        <v>19.103870684659086</v>
      </c>
      <c r="S32">
        <v>11.749307476863128</v>
      </c>
      <c r="T32">
        <v>1.4198508523489932</v>
      </c>
      <c r="U32">
        <v>59.88998680052994</v>
      </c>
      <c r="V32">
        <v>8.9403430866924349</v>
      </c>
      <c r="W32">
        <v>19.646765105027931</v>
      </c>
      <c r="X32">
        <v>62.803715486645217</v>
      </c>
      <c r="Y32">
        <v>0</v>
      </c>
      <c r="Z32">
        <v>8.2847354801818156</v>
      </c>
      <c r="AA32">
        <v>10.038363000000002</v>
      </c>
      <c r="AB32">
        <v>6.9532679856837838</v>
      </c>
      <c r="AC32">
        <v>4.9809792419706049</v>
      </c>
      <c r="AD32">
        <v>14.016225959488498</v>
      </c>
      <c r="AE32">
        <v>8.4698742572386134</v>
      </c>
      <c r="AF32">
        <v>5.8855847058081956</v>
      </c>
      <c r="AG32">
        <v>32.646151659304252</v>
      </c>
      <c r="AH32">
        <v>19.11611052694667</v>
      </c>
      <c r="AI32">
        <v>16.8307556659272</v>
      </c>
      <c r="AJ32">
        <v>0</v>
      </c>
      <c r="AK32">
        <v>29.509459228841614</v>
      </c>
      <c r="AL32">
        <v>57.103858617986226</v>
      </c>
      <c r="AM32">
        <v>8.0687224052900177</v>
      </c>
      <c r="AN32">
        <v>4.0620686401900662E-2</v>
      </c>
      <c r="AO32">
        <v>0</v>
      </c>
      <c r="AP32">
        <v>0</v>
      </c>
      <c r="AQ32">
        <v>0</v>
      </c>
      <c r="AR32">
        <v>14.495261082155791</v>
      </c>
      <c r="AS32">
        <v>16.260917576510899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2.5188512603773585</v>
      </c>
      <c r="AZ32">
        <v>1.8578589434889434</v>
      </c>
      <c r="BA32">
        <v>0.76151221686746984</v>
      </c>
      <c r="BB32">
        <v>2.4584797485493231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1033.028933202864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325.46343959373581</v>
      </c>
      <c r="L33">
        <v>11.670338053701075</v>
      </c>
      <c r="M33">
        <v>63.820713278341707</v>
      </c>
      <c r="N33">
        <v>26.439961642821409</v>
      </c>
      <c r="O33">
        <v>73.914924985306968</v>
      </c>
      <c r="P33">
        <v>31.338774481194687</v>
      </c>
      <c r="Q33">
        <v>9.6104676064400714</v>
      </c>
      <c r="R33">
        <v>19.103870684659086</v>
      </c>
      <c r="S33">
        <v>11.749307476863128</v>
      </c>
      <c r="T33">
        <v>1.4198508523489932</v>
      </c>
      <c r="U33">
        <v>59.88998680052994</v>
      </c>
      <c r="V33">
        <v>8.8128379551820721</v>
      </c>
      <c r="W33">
        <v>19.646765105027931</v>
      </c>
      <c r="X33">
        <v>62.803715486645217</v>
      </c>
      <c r="Y33">
        <v>0</v>
      </c>
      <c r="Z33">
        <v>5.523157133181817</v>
      </c>
      <c r="AA33">
        <v>10.038363000000002</v>
      </c>
      <c r="AB33">
        <v>6.9532679856837838</v>
      </c>
      <c r="AC33">
        <v>4.9809792419706049</v>
      </c>
      <c r="AD33">
        <v>9.344150788042807</v>
      </c>
      <c r="AE33">
        <v>8.4698742572386134</v>
      </c>
      <c r="AF33">
        <v>5.8855847058081956</v>
      </c>
      <c r="AG33">
        <v>32.646151659304252</v>
      </c>
      <c r="AH33">
        <v>19.11611052694667</v>
      </c>
      <c r="AI33">
        <v>16.8307556659272</v>
      </c>
      <c r="AJ33">
        <v>0</v>
      </c>
      <c r="AK33">
        <v>29.509459228841614</v>
      </c>
      <c r="AL33">
        <v>57.103858617986226</v>
      </c>
      <c r="AM33">
        <v>8.0687224052900177</v>
      </c>
      <c r="AN33">
        <v>4.0620686401900662E-2</v>
      </c>
      <c r="AO33">
        <v>0</v>
      </c>
      <c r="AP33">
        <v>0</v>
      </c>
      <c r="AQ33">
        <v>0</v>
      </c>
      <c r="AR33">
        <v>16.365617449999991</v>
      </c>
      <c r="AS33">
        <v>16.260917576510899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2.5188512603773585</v>
      </c>
      <c r="AZ33">
        <v>1.8578589434889434</v>
      </c>
      <c r="BA33">
        <v>0.76151221686746984</v>
      </c>
      <c r="BB33">
        <v>2.4584797485493231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980.41924710121611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271.93712258795193</v>
      </c>
      <c r="L34">
        <v>11.670338053701075</v>
      </c>
      <c r="M34">
        <v>63.820713278341707</v>
      </c>
      <c r="N34">
        <v>26.439961642821409</v>
      </c>
      <c r="O34">
        <v>73.914924985306968</v>
      </c>
      <c r="P34">
        <v>31.338774481194687</v>
      </c>
      <c r="Q34">
        <v>9.6104676064400714</v>
      </c>
      <c r="R34">
        <v>19.104646657393406</v>
      </c>
      <c r="S34">
        <v>11.749307476863128</v>
      </c>
      <c r="T34">
        <v>1.4198508523489932</v>
      </c>
      <c r="U34">
        <v>59.88998680052994</v>
      </c>
      <c r="V34">
        <v>8.8096410321336762</v>
      </c>
      <c r="W34">
        <v>19.646765105027931</v>
      </c>
      <c r="X34">
        <v>62.803715486645217</v>
      </c>
      <c r="Y34">
        <v>0</v>
      </c>
      <c r="Z34">
        <v>5.523157133181817</v>
      </c>
      <c r="AA34">
        <v>10.038363000000002</v>
      </c>
      <c r="AB34">
        <v>6.9532679856837838</v>
      </c>
      <c r="AC34">
        <v>4.9809792419706049</v>
      </c>
      <c r="AD34">
        <v>4.6612664497778686</v>
      </c>
      <c r="AE34">
        <v>8.4698742572386134</v>
      </c>
      <c r="AF34">
        <v>5.8855847058081956</v>
      </c>
      <c r="AG34">
        <v>32.646151659304252</v>
      </c>
      <c r="AH34">
        <v>19.11611052694667</v>
      </c>
      <c r="AI34">
        <v>16.8307556659272</v>
      </c>
      <c r="AJ34">
        <v>0</v>
      </c>
      <c r="AK34">
        <v>29.509459228841614</v>
      </c>
      <c r="AL34">
        <v>57.103858617986226</v>
      </c>
      <c r="AM34">
        <v>8.0687224052900177</v>
      </c>
      <c r="AN34">
        <v>4.0620686401900662E-2</v>
      </c>
      <c r="AO34">
        <v>0</v>
      </c>
      <c r="AP34">
        <v>0</v>
      </c>
      <c r="AQ34">
        <v>0</v>
      </c>
      <c r="AR34">
        <v>16.365617449999991</v>
      </c>
      <c r="AS34">
        <v>16.260917576510899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2.5188512603773585</v>
      </c>
      <c r="AZ34">
        <v>1.8578589434889434</v>
      </c>
      <c r="BA34">
        <v>0.76151221686746984</v>
      </c>
      <c r="BB34">
        <v>2.4584797485493231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922.20762480685289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271.93712258795193</v>
      </c>
      <c r="L35">
        <v>11.670338053701075</v>
      </c>
      <c r="M35">
        <v>63.820713278341707</v>
      </c>
      <c r="N35">
        <v>26.439961642821409</v>
      </c>
      <c r="O35">
        <v>73.914924985306968</v>
      </c>
      <c r="P35">
        <v>31.338774481194687</v>
      </c>
      <c r="Q35">
        <v>9.6104676064400714</v>
      </c>
      <c r="R35">
        <v>19.104646657393406</v>
      </c>
      <c r="S35">
        <v>11.749307476863128</v>
      </c>
      <c r="T35">
        <v>1.4198508523489932</v>
      </c>
      <c r="U35">
        <v>59.88998680052994</v>
      </c>
      <c r="V35">
        <v>8.8096410321336762</v>
      </c>
      <c r="W35">
        <v>19.646765105027931</v>
      </c>
      <c r="X35">
        <v>62.803715486645217</v>
      </c>
      <c r="Y35">
        <v>0</v>
      </c>
      <c r="Z35">
        <v>5.523157133181817</v>
      </c>
      <c r="AA35">
        <v>10.038363000000002</v>
      </c>
      <c r="AB35">
        <v>6.9532679856837838</v>
      </c>
      <c r="AC35">
        <v>0</v>
      </c>
      <c r="AD35">
        <v>4.6410000410067731</v>
      </c>
      <c r="AE35">
        <v>8.4698742572386134</v>
      </c>
      <c r="AF35">
        <v>5.8855847058081956</v>
      </c>
      <c r="AG35">
        <v>32.646151659304252</v>
      </c>
      <c r="AH35">
        <v>9.5580554858493798</v>
      </c>
      <c r="AI35">
        <v>2.6207964348976036</v>
      </c>
      <c r="AJ35">
        <v>0</v>
      </c>
      <c r="AK35">
        <v>29.509459228841614</v>
      </c>
      <c r="AL35">
        <v>9.1954686684165203</v>
      </c>
      <c r="AM35">
        <v>8.0687224052900177</v>
      </c>
      <c r="AN35">
        <v>4.0620686401900662E-2</v>
      </c>
      <c r="AO35">
        <v>0</v>
      </c>
      <c r="AP35">
        <v>2.549820966114333</v>
      </c>
      <c r="AQ35">
        <v>0</v>
      </c>
      <c r="AR35">
        <v>14.495261082155791</v>
      </c>
      <c r="AS35">
        <v>16.260917576510899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2.5188512603773585</v>
      </c>
      <c r="AZ35">
        <v>0.87987716666666671</v>
      </c>
      <c r="BA35">
        <v>0.38075587951807227</v>
      </c>
      <c r="BB35">
        <v>2.4584797485493231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844.85070141851315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271.93712258795193</v>
      </c>
      <c r="L36">
        <v>6.4602191164332474</v>
      </c>
      <c r="M36">
        <v>63.820713278341707</v>
      </c>
      <c r="N36">
        <v>26.439961642821409</v>
      </c>
      <c r="O36">
        <v>73.914924985306968</v>
      </c>
      <c r="P36">
        <v>31.338774481194687</v>
      </c>
      <c r="Q36">
        <v>5.3007835152487965</v>
      </c>
      <c r="R36">
        <v>19.104646657393406</v>
      </c>
      <c r="S36">
        <v>6.7604187798742137</v>
      </c>
      <c r="T36">
        <v>0.79048610212765968</v>
      </c>
      <c r="U36">
        <v>59.88998680052994</v>
      </c>
      <c r="V36">
        <v>8.8096410321336762</v>
      </c>
      <c r="W36">
        <v>19.646765105027931</v>
      </c>
      <c r="X36">
        <v>62.803715486645217</v>
      </c>
      <c r="Y36">
        <v>0</v>
      </c>
      <c r="Z36">
        <v>5.523157133181817</v>
      </c>
      <c r="AA36">
        <v>10.038363000000002</v>
      </c>
      <c r="AB36">
        <v>6.9532679856837838</v>
      </c>
      <c r="AC36">
        <v>0</v>
      </c>
      <c r="AD36">
        <v>0</v>
      </c>
      <c r="AE36">
        <v>8.4698742572386134</v>
      </c>
      <c r="AF36">
        <v>5.8855847058081956</v>
      </c>
      <c r="AG36">
        <v>32.646151659304252</v>
      </c>
      <c r="AH36">
        <v>9.5580554858493798</v>
      </c>
      <c r="AI36">
        <v>1.6379980501401235</v>
      </c>
      <c r="AJ36">
        <v>0</v>
      </c>
      <c r="AK36">
        <v>29.509459228841614</v>
      </c>
      <c r="AL36">
        <v>9.1954686684165203</v>
      </c>
      <c r="AM36">
        <v>8.0687224052900177</v>
      </c>
      <c r="AN36">
        <v>4.0620686401900662E-2</v>
      </c>
      <c r="AO36">
        <v>0</v>
      </c>
      <c r="AP36">
        <v>2.549820966114333</v>
      </c>
      <c r="AQ36">
        <v>0</v>
      </c>
      <c r="AR36">
        <v>14.495261082155791</v>
      </c>
      <c r="AS36">
        <v>16.260917576510899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2.5188512603773585</v>
      </c>
      <c r="AZ36">
        <v>0.87987716666666671</v>
      </c>
      <c r="BA36">
        <v>0.38075587951807227</v>
      </c>
      <c r="BB36">
        <v>2.4584797485493231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824.08884651707956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271.93712258795193</v>
      </c>
      <c r="L37">
        <v>6.4602191164332474</v>
      </c>
      <c r="M37">
        <v>63.820713278341707</v>
      </c>
      <c r="N37">
        <v>26.439961642821409</v>
      </c>
      <c r="O37">
        <v>73.914924985306968</v>
      </c>
      <c r="P37">
        <v>31.338774481194687</v>
      </c>
      <c r="Q37">
        <v>5.3007835152487965</v>
      </c>
      <c r="R37">
        <v>10.514443430265848</v>
      </c>
      <c r="S37">
        <v>6.459219204724409</v>
      </c>
      <c r="T37">
        <v>0.79048610212765968</v>
      </c>
      <c r="U37">
        <v>59.88998680052994</v>
      </c>
      <c r="V37">
        <v>4.9620040572872783</v>
      </c>
      <c r="W37">
        <v>19.646765105027931</v>
      </c>
      <c r="X37">
        <v>62.803715486645217</v>
      </c>
      <c r="Y37">
        <v>0</v>
      </c>
      <c r="Z37">
        <v>5.523157133181817</v>
      </c>
      <c r="AA37">
        <v>10.038363000000002</v>
      </c>
      <c r="AB37">
        <v>6.9532679856837838</v>
      </c>
      <c r="AC37">
        <v>0</v>
      </c>
      <c r="AD37">
        <v>0</v>
      </c>
      <c r="AE37">
        <v>8.4698742572386134</v>
      </c>
      <c r="AF37">
        <v>5.8855847058081956</v>
      </c>
      <c r="AG37">
        <v>32.646151659304252</v>
      </c>
      <c r="AH37">
        <v>9.5580554858493798</v>
      </c>
      <c r="AI37">
        <v>0</v>
      </c>
      <c r="AJ37">
        <v>0</v>
      </c>
      <c r="AK37">
        <v>29.509459228841614</v>
      </c>
      <c r="AL37">
        <v>9.1954686684165203</v>
      </c>
      <c r="AM37">
        <v>8.0687224052900177</v>
      </c>
      <c r="AN37">
        <v>4.0620686401900662E-2</v>
      </c>
      <c r="AO37">
        <v>0</v>
      </c>
      <c r="AP37">
        <v>2.549820966114333</v>
      </c>
      <c r="AQ37">
        <v>0</v>
      </c>
      <c r="AR37">
        <v>14.495261082155791</v>
      </c>
      <c r="AS37">
        <v>16.260917576510899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2.5188512603773585</v>
      </c>
      <c r="AZ37">
        <v>0.87987716666666671</v>
      </c>
      <c r="BA37">
        <v>0.38075587951807227</v>
      </c>
      <c r="BB37">
        <v>1.4016461951219514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808.65497513638843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271.93712258795193</v>
      </c>
      <c r="L38">
        <v>6.4602191164332474</v>
      </c>
      <c r="M38">
        <v>63.820713278341707</v>
      </c>
      <c r="N38">
        <v>26.439961642821409</v>
      </c>
      <c r="O38">
        <v>73.914924985306968</v>
      </c>
      <c r="P38">
        <v>31.338774481194687</v>
      </c>
      <c r="Q38">
        <v>5.3007835152487965</v>
      </c>
      <c r="R38">
        <v>10.514443430265848</v>
      </c>
      <c r="S38">
        <v>6.459219204724409</v>
      </c>
      <c r="T38">
        <v>0.79048610212765968</v>
      </c>
      <c r="U38">
        <v>59.88998680052994</v>
      </c>
      <c r="V38">
        <v>4.8502211767241379</v>
      </c>
      <c r="W38">
        <v>19.646765105027931</v>
      </c>
      <c r="X38">
        <v>62.803715486645217</v>
      </c>
      <c r="Y38">
        <v>0</v>
      </c>
      <c r="Z38">
        <v>5.523157133181817</v>
      </c>
      <c r="AA38">
        <v>8.8672204303797475</v>
      </c>
      <c r="AB38">
        <v>6.9532679856837838</v>
      </c>
      <c r="AC38">
        <v>0</v>
      </c>
      <c r="AD38">
        <v>0</v>
      </c>
      <c r="AE38">
        <v>8.4698742572386134</v>
      </c>
      <c r="AF38">
        <v>5.8855847058081956</v>
      </c>
      <c r="AG38">
        <v>32.646151659304252</v>
      </c>
      <c r="AH38">
        <v>9.5580554858493798</v>
      </c>
      <c r="AI38">
        <v>0</v>
      </c>
      <c r="AJ38">
        <v>0</v>
      </c>
      <c r="AK38">
        <v>29.509459228841614</v>
      </c>
      <c r="AL38">
        <v>9.1954686684165203</v>
      </c>
      <c r="AM38">
        <v>8.0687224052900177</v>
      </c>
      <c r="AN38">
        <v>4.0620686401900662E-2</v>
      </c>
      <c r="AO38">
        <v>0</v>
      </c>
      <c r="AP38">
        <v>2.549820966114333</v>
      </c>
      <c r="AQ38">
        <v>0</v>
      </c>
      <c r="AR38">
        <v>14.495261082155791</v>
      </c>
      <c r="AS38">
        <v>16.260917576510899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2.5188512603773585</v>
      </c>
      <c r="AZ38">
        <v>0</v>
      </c>
      <c r="BA38">
        <v>0.38075587951807227</v>
      </c>
      <c r="BB38">
        <v>1.4016461951219514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806.49217251953837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271.93712258795193</v>
      </c>
      <c r="L39">
        <v>6.4602191164332474</v>
      </c>
      <c r="M39">
        <v>63.820713278341707</v>
      </c>
      <c r="N39">
        <v>26.439961642821409</v>
      </c>
      <c r="O39">
        <v>73.914924985306968</v>
      </c>
      <c r="P39">
        <v>31.338774481194687</v>
      </c>
      <c r="Q39">
        <v>5.3007835152487965</v>
      </c>
      <c r="R39">
        <v>10.513426151462994</v>
      </c>
      <c r="S39">
        <v>6.459219204724409</v>
      </c>
      <c r="T39">
        <v>0.79048610212765968</v>
      </c>
      <c r="U39">
        <v>59.88998680052994</v>
      </c>
      <c r="V39">
        <v>4.8507798659420285</v>
      </c>
      <c r="W39">
        <v>19.646765105027931</v>
      </c>
      <c r="X39">
        <v>62.803715486645217</v>
      </c>
      <c r="Y39">
        <v>0</v>
      </c>
      <c r="Z39">
        <v>2.7615783469999995</v>
      </c>
      <c r="AA39">
        <v>5.9507416531645587</v>
      </c>
      <c r="AB39">
        <v>6.9532679856837838</v>
      </c>
      <c r="AC39">
        <v>0</v>
      </c>
      <c r="AD39">
        <v>0</v>
      </c>
      <c r="AE39">
        <v>8.4698742572386134</v>
      </c>
      <c r="AF39">
        <v>5.8855847058081956</v>
      </c>
      <c r="AG39">
        <v>32.646151659304252</v>
      </c>
      <c r="AH39">
        <v>10.800602089699439</v>
      </c>
      <c r="AI39">
        <v>0</v>
      </c>
      <c r="AJ39">
        <v>0</v>
      </c>
      <c r="AK39">
        <v>29.509459228841614</v>
      </c>
      <c r="AL39">
        <v>9.1954686684165203</v>
      </c>
      <c r="AM39">
        <v>8.0687224052900177</v>
      </c>
      <c r="AN39">
        <v>4.0620686401900662E-2</v>
      </c>
      <c r="AO39">
        <v>0</v>
      </c>
      <c r="AP39">
        <v>0</v>
      </c>
      <c r="AQ39">
        <v>0</v>
      </c>
      <c r="AR39">
        <v>14.495261082155791</v>
      </c>
      <c r="AS39">
        <v>16.260917576510899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2.5188512603773585</v>
      </c>
      <c r="AZ39">
        <v>0</v>
      </c>
      <c r="BA39">
        <v>0.42799043617021276</v>
      </c>
      <c r="BB39">
        <v>1.4016461951219514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799.55361656094408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271.93712258795193</v>
      </c>
      <c r="L40">
        <v>6.4602191164332474</v>
      </c>
      <c r="M40">
        <v>63.820713278341707</v>
      </c>
      <c r="N40">
        <v>26.439961642821409</v>
      </c>
      <c r="O40">
        <v>73.914924985306968</v>
      </c>
      <c r="P40">
        <v>31.338774481194687</v>
      </c>
      <c r="Q40">
        <v>5.3007835152487965</v>
      </c>
      <c r="R40">
        <v>10.513426151462994</v>
      </c>
      <c r="S40">
        <v>6.459219204724409</v>
      </c>
      <c r="T40">
        <v>0.79048610212765968</v>
      </c>
      <c r="U40">
        <v>59.88998680052994</v>
      </c>
      <c r="V40">
        <v>4.8507798659420285</v>
      </c>
      <c r="W40">
        <v>19.646765105027931</v>
      </c>
      <c r="X40">
        <v>62.803715486645217</v>
      </c>
      <c r="Y40">
        <v>0</v>
      </c>
      <c r="Z40">
        <v>2.7615783469999995</v>
      </c>
      <c r="AA40">
        <v>5.9507416531645587</v>
      </c>
      <c r="AB40">
        <v>6.9532679856837838</v>
      </c>
      <c r="AC40">
        <v>0</v>
      </c>
      <c r="AD40">
        <v>0</v>
      </c>
      <c r="AE40">
        <v>8.4698742572386134</v>
      </c>
      <c r="AF40">
        <v>5.8855847058081956</v>
      </c>
      <c r="AG40">
        <v>32.646151659304252</v>
      </c>
      <c r="AH40">
        <v>9.5580554858493798</v>
      </c>
      <c r="AI40">
        <v>0</v>
      </c>
      <c r="AJ40">
        <v>0</v>
      </c>
      <c r="AK40">
        <v>29.509459228841614</v>
      </c>
      <c r="AL40">
        <v>9.1954686684165203</v>
      </c>
      <c r="AM40">
        <v>8.0687224052900177</v>
      </c>
      <c r="AN40">
        <v>4.0620686401900662E-2</v>
      </c>
      <c r="AO40">
        <v>0</v>
      </c>
      <c r="AP40">
        <v>0</v>
      </c>
      <c r="AQ40">
        <v>0</v>
      </c>
      <c r="AR40">
        <v>14.495261082155791</v>
      </c>
      <c r="AS40">
        <v>16.260917576510899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2.5188512603773585</v>
      </c>
      <c r="AZ40">
        <v>0</v>
      </c>
      <c r="BA40">
        <v>0.4007956626506024</v>
      </c>
      <c r="BB40">
        <v>1.4016461951219514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798.28387518357442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271.93712258795193</v>
      </c>
      <c r="L41">
        <v>6.4602191164332474</v>
      </c>
      <c r="M41">
        <v>63.820713278341707</v>
      </c>
      <c r="N41">
        <v>26.439961642821409</v>
      </c>
      <c r="O41">
        <v>73.914924985306968</v>
      </c>
      <c r="P41">
        <v>31.338774481194687</v>
      </c>
      <c r="Q41">
        <v>5.3007835152487965</v>
      </c>
      <c r="R41">
        <v>10.513426151462994</v>
      </c>
      <c r="S41">
        <v>6.459219204724409</v>
      </c>
      <c r="T41">
        <v>0.79048610212765968</v>
      </c>
      <c r="U41">
        <v>59.88998680052994</v>
      </c>
      <c r="V41">
        <v>4.8507798659420285</v>
      </c>
      <c r="W41">
        <v>19.646765105027931</v>
      </c>
      <c r="X41">
        <v>62.803715486645217</v>
      </c>
      <c r="Y41">
        <v>0</v>
      </c>
      <c r="Z41">
        <v>2.7615783469999995</v>
      </c>
      <c r="AA41">
        <v>0</v>
      </c>
      <c r="AB41">
        <v>6.9532679856837838</v>
      </c>
      <c r="AC41">
        <v>0</v>
      </c>
      <c r="AD41">
        <v>0</v>
      </c>
      <c r="AE41">
        <v>8.4698742572386134</v>
      </c>
      <c r="AF41">
        <v>5.8855847058081956</v>
      </c>
      <c r="AG41">
        <v>32.646151659304252</v>
      </c>
      <c r="AH41">
        <v>9.5580554858493798</v>
      </c>
      <c r="AI41">
        <v>0</v>
      </c>
      <c r="AJ41">
        <v>0</v>
      </c>
      <c r="AK41">
        <v>29.509459228841614</v>
      </c>
      <c r="AL41">
        <v>9.1954686684165203</v>
      </c>
      <c r="AM41">
        <v>8.0687224052900177</v>
      </c>
      <c r="AN41">
        <v>4.0620686401900662E-2</v>
      </c>
      <c r="AO41">
        <v>0</v>
      </c>
      <c r="AP41">
        <v>0</v>
      </c>
      <c r="AQ41">
        <v>0</v>
      </c>
      <c r="AR41">
        <v>14.495261082155791</v>
      </c>
      <c r="AS41">
        <v>16.260917576510899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2.5188512603773585</v>
      </c>
      <c r="AZ41">
        <v>0</v>
      </c>
      <c r="BA41">
        <v>0.4007956626506024</v>
      </c>
      <c r="BB41">
        <v>1.4016461951219514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792.3331335304099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271.93712258795193</v>
      </c>
      <c r="L42">
        <v>6.4602191164332474</v>
      </c>
      <c r="M42">
        <v>63.820713278341707</v>
      </c>
      <c r="N42">
        <v>26.439961642821409</v>
      </c>
      <c r="O42">
        <v>73.914924985306968</v>
      </c>
      <c r="P42">
        <v>31.338774481194687</v>
      </c>
      <c r="Q42">
        <v>5.3007835152487965</v>
      </c>
      <c r="R42">
        <v>10.513426151462994</v>
      </c>
      <c r="S42">
        <v>6.459219204724409</v>
      </c>
      <c r="T42">
        <v>0.79048610212765968</v>
      </c>
      <c r="U42">
        <v>59.88998680052994</v>
      </c>
      <c r="V42">
        <v>4.8507798659420285</v>
      </c>
      <c r="W42">
        <v>19.646765105027931</v>
      </c>
      <c r="X42">
        <v>62.803715486645217</v>
      </c>
      <c r="Y42">
        <v>0</v>
      </c>
      <c r="Z42">
        <v>2.7615783469999995</v>
      </c>
      <c r="AA42">
        <v>0</v>
      </c>
      <c r="AB42">
        <v>6.9532679856837838</v>
      </c>
      <c r="AC42">
        <v>0</v>
      </c>
      <c r="AD42">
        <v>0</v>
      </c>
      <c r="AE42">
        <v>8.4698742572386134</v>
      </c>
      <c r="AF42">
        <v>5.8855847058081956</v>
      </c>
      <c r="AG42">
        <v>32.646151659304252</v>
      </c>
      <c r="AH42">
        <v>9.5580554858493798</v>
      </c>
      <c r="AI42">
        <v>0</v>
      </c>
      <c r="AJ42">
        <v>0</v>
      </c>
      <c r="AK42">
        <v>29.509459228841614</v>
      </c>
      <c r="AL42">
        <v>9.1954686684165203</v>
      </c>
      <c r="AM42">
        <v>8.0687224052900177</v>
      </c>
      <c r="AN42">
        <v>4.0620686401900662E-2</v>
      </c>
      <c r="AO42">
        <v>0</v>
      </c>
      <c r="AP42">
        <v>0</v>
      </c>
      <c r="AQ42">
        <v>0</v>
      </c>
      <c r="AR42">
        <v>14.495261082155791</v>
      </c>
      <c r="AS42">
        <v>16.260917576510899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2.5188512603773585</v>
      </c>
      <c r="AZ42">
        <v>0</v>
      </c>
      <c r="BA42">
        <v>0.4007956626506024</v>
      </c>
      <c r="BB42">
        <v>1.4016461951219514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792.3331335304099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271.93712258795193</v>
      </c>
      <c r="L43">
        <v>6.4602191164332474</v>
      </c>
      <c r="M43">
        <v>63.820713278341707</v>
      </c>
      <c r="N43">
        <v>26.439961642821409</v>
      </c>
      <c r="O43">
        <v>73.914924985306968</v>
      </c>
      <c r="P43">
        <v>31.338774481194687</v>
      </c>
      <c r="Q43">
        <v>5.3007835152487965</v>
      </c>
      <c r="R43">
        <v>10.513426151462994</v>
      </c>
      <c r="S43">
        <v>6.459219204724409</v>
      </c>
      <c r="T43">
        <v>0.79048610212765968</v>
      </c>
      <c r="U43">
        <v>59.88998680052994</v>
      </c>
      <c r="V43">
        <v>4.8507798659420285</v>
      </c>
      <c r="W43">
        <v>19.646765105027931</v>
      </c>
      <c r="X43">
        <v>62.803715486645217</v>
      </c>
      <c r="Y43">
        <v>0</v>
      </c>
      <c r="Z43">
        <v>2.7615783469999995</v>
      </c>
      <c r="AA43">
        <v>0</v>
      </c>
      <c r="AB43">
        <v>0</v>
      </c>
      <c r="AC43">
        <v>0</v>
      </c>
      <c r="AD43">
        <v>0</v>
      </c>
      <c r="AE43">
        <v>8.4698742572386134</v>
      </c>
      <c r="AF43">
        <v>5.8855847058081956</v>
      </c>
      <c r="AG43">
        <v>32.646151659304252</v>
      </c>
      <c r="AH43">
        <v>9.5580554858493798</v>
      </c>
      <c r="AI43">
        <v>0</v>
      </c>
      <c r="AJ43">
        <v>0</v>
      </c>
      <c r="AK43">
        <v>29.509459228841614</v>
      </c>
      <c r="AL43">
        <v>18.390936590791735</v>
      </c>
      <c r="AM43">
        <v>4.0833614150077446</v>
      </c>
      <c r="AN43">
        <v>4.0620686401900662E-2</v>
      </c>
      <c r="AO43">
        <v>0</v>
      </c>
      <c r="AP43">
        <v>0</v>
      </c>
      <c r="AQ43">
        <v>0</v>
      </c>
      <c r="AR43">
        <v>13.560083117844197</v>
      </c>
      <c r="AS43">
        <v>16.260917576510899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2.5188512603773585</v>
      </c>
      <c r="AZ43">
        <v>0</v>
      </c>
      <c r="BA43">
        <v>0.4007956626506024</v>
      </c>
      <c r="BB43">
        <v>1.4016461951219514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789.65479451250746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271.93712258795193</v>
      </c>
      <c r="L44">
        <v>6.4602191164332474</v>
      </c>
      <c r="M44">
        <v>63.820713278341707</v>
      </c>
      <c r="N44">
        <v>26.439961642821409</v>
      </c>
      <c r="O44">
        <v>73.914924985306968</v>
      </c>
      <c r="P44">
        <v>31.338774481194687</v>
      </c>
      <c r="Q44">
        <v>5.3007835152487965</v>
      </c>
      <c r="R44">
        <v>10.513426151462994</v>
      </c>
      <c r="S44">
        <v>6.459219204724409</v>
      </c>
      <c r="T44">
        <v>0.79048610212765968</v>
      </c>
      <c r="U44">
        <v>59.88998680052994</v>
      </c>
      <c r="V44">
        <v>4.8525931976382841</v>
      </c>
      <c r="W44">
        <v>19.646765105027931</v>
      </c>
      <c r="X44">
        <v>62.803715486645217</v>
      </c>
      <c r="Y44">
        <v>0</v>
      </c>
      <c r="Z44">
        <v>2.7615783469999995</v>
      </c>
      <c r="AA44">
        <v>0</v>
      </c>
      <c r="AB44">
        <v>0</v>
      </c>
      <c r="AC44">
        <v>0</v>
      </c>
      <c r="AD44">
        <v>0</v>
      </c>
      <c r="AE44">
        <v>8.4698742572386134</v>
      </c>
      <c r="AF44">
        <v>5.8855847058081956</v>
      </c>
      <c r="AG44">
        <v>32.646151659304252</v>
      </c>
      <c r="AH44">
        <v>9.5580554858493798</v>
      </c>
      <c r="AI44">
        <v>0</v>
      </c>
      <c r="AJ44">
        <v>0</v>
      </c>
      <c r="AK44">
        <v>29.509459228841614</v>
      </c>
      <c r="AL44">
        <v>57.103858617986226</v>
      </c>
      <c r="AM44">
        <v>4.0833614150077446</v>
      </c>
      <c r="AN44">
        <v>4.0620686401900662E-2</v>
      </c>
      <c r="AO44">
        <v>0</v>
      </c>
      <c r="AP44">
        <v>0</v>
      </c>
      <c r="AQ44">
        <v>0</v>
      </c>
      <c r="AR44">
        <v>13.560083117844197</v>
      </c>
      <c r="AS44">
        <v>16.260917576510899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2.5188512603773585</v>
      </c>
      <c r="AZ44">
        <v>0</v>
      </c>
      <c r="BA44">
        <v>0.4007956626506024</v>
      </c>
      <c r="BB44">
        <v>1.4016461951219514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828.36952987139819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271.93712258795193</v>
      </c>
      <c r="L45">
        <v>6.4602191164332474</v>
      </c>
      <c r="M45">
        <v>63.820713278341707</v>
      </c>
      <c r="N45">
        <v>26.439961642821409</v>
      </c>
      <c r="O45">
        <v>73.914924985306968</v>
      </c>
      <c r="P45">
        <v>31.338774481194687</v>
      </c>
      <c r="Q45">
        <v>5.3007835152487965</v>
      </c>
      <c r="R45">
        <v>10.511644691973245</v>
      </c>
      <c r="S45">
        <v>6.459219204724409</v>
      </c>
      <c r="T45">
        <v>0.79048610212765968</v>
      </c>
      <c r="U45">
        <v>59.88998680052994</v>
      </c>
      <c r="V45">
        <v>4.8502954314720812</v>
      </c>
      <c r="W45">
        <v>19.646765105027931</v>
      </c>
      <c r="X45">
        <v>62.803715486645217</v>
      </c>
      <c r="Y45">
        <v>0</v>
      </c>
      <c r="Z45">
        <v>2.7615783469999995</v>
      </c>
      <c r="AA45">
        <v>0</v>
      </c>
      <c r="AB45">
        <v>0</v>
      </c>
      <c r="AC45">
        <v>0</v>
      </c>
      <c r="AD45">
        <v>0</v>
      </c>
      <c r="AE45">
        <v>8.4698742572386134</v>
      </c>
      <c r="AF45">
        <v>5.8855847058081956</v>
      </c>
      <c r="AG45">
        <v>32.646151659304252</v>
      </c>
      <c r="AH45">
        <v>9.5580554858493798</v>
      </c>
      <c r="AI45">
        <v>0</v>
      </c>
      <c r="AJ45">
        <v>0</v>
      </c>
      <c r="AK45">
        <v>29.509459228841614</v>
      </c>
      <c r="AL45">
        <v>57.103858617986226</v>
      </c>
      <c r="AM45">
        <v>4.0833614150077446</v>
      </c>
      <c r="AN45">
        <v>4.0620686401900662E-2</v>
      </c>
      <c r="AO45">
        <v>0</v>
      </c>
      <c r="AP45">
        <v>0</v>
      </c>
      <c r="AQ45">
        <v>0</v>
      </c>
      <c r="AR45">
        <v>13.560083117844197</v>
      </c>
      <c r="AS45">
        <v>16.260917576510899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2.5188512603773585</v>
      </c>
      <c r="AZ45">
        <v>0</v>
      </c>
      <c r="BA45">
        <v>0.4007956626506024</v>
      </c>
      <c r="BB45">
        <v>1.4016461951219514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828.36545064574227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271.93712258795193</v>
      </c>
      <c r="L46">
        <v>6.4602191164332474</v>
      </c>
      <c r="M46">
        <v>63.820713278341707</v>
      </c>
      <c r="N46">
        <v>26.439961642821409</v>
      </c>
      <c r="O46">
        <v>73.914924985306968</v>
      </c>
      <c r="P46">
        <v>31.338774481194687</v>
      </c>
      <c r="Q46">
        <v>5.3007835152487965</v>
      </c>
      <c r="R46">
        <v>10.511644691973245</v>
      </c>
      <c r="S46">
        <v>6.459219204724409</v>
      </c>
      <c r="T46">
        <v>0.79048610212765968</v>
      </c>
      <c r="U46">
        <v>59.88998680052994</v>
      </c>
      <c r="V46">
        <v>4.8502954314720812</v>
      </c>
      <c r="W46">
        <v>19.646765105027931</v>
      </c>
      <c r="X46">
        <v>62.803715486645217</v>
      </c>
      <c r="Y46">
        <v>0</v>
      </c>
      <c r="Z46">
        <v>2.7615783469999995</v>
      </c>
      <c r="AA46">
        <v>0</v>
      </c>
      <c r="AB46">
        <v>0</v>
      </c>
      <c r="AC46">
        <v>0</v>
      </c>
      <c r="AD46">
        <v>0</v>
      </c>
      <c r="AE46">
        <v>8.4698742572386134</v>
      </c>
      <c r="AF46">
        <v>5.8855847058081956</v>
      </c>
      <c r="AG46">
        <v>32.646151659304252</v>
      </c>
      <c r="AH46">
        <v>9.5580554858493798</v>
      </c>
      <c r="AI46">
        <v>0</v>
      </c>
      <c r="AJ46">
        <v>0</v>
      </c>
      <c r="AK46">
        <v>29.509459228841614</v>
      </c>
      <c r="AL46">
        <v>57.103858617986226</v>
      </c>
      <c r="AM46">
        <v>4.0833614150077446</v>
      </c>
      <c r="AN46">
        <v>4.0620686401900662E-2</v>
      </c>
      <c r="AO46">
        <v>0</v>
      </c>
      <c r="AP46">
        <v>0</v>
      </c>
      <c r="AQ46">
        <v>0</v>
      </c>
      <c r="AR46">
        <v>13.560083117844197</v>
      </c>
      <c r="AS46">
        <v>16.260917576510899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2.5188512603773585</v>
      </c>
      <c r="AZ46">
        <v>0</v>
      </c>
      <c r="BA46">
        <v>0.4007956626506024</v>
      </c>
      <c r="BB46">
        <v>1.4016461951219514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828.36545064574227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271.93712258795193</v>
      </c>
      <c r="L47">
        <v>6.4602191164332474</v>
      </c>
      <c r="M47">
        <v>63.820713278341707</v>
      </c>
      <c r="N47">
        <v>26.439961642821409</v>
      </c>
      <c r="O47">
        <v>73.914924985306968</v>
      </c>
      <c r="P47">
        <v>31.338774481194687</v>
      </c>
      <c r="Q47">
        <v>5.3007835152487965</v>
      </c>
      <c r="R47">
        <v>10.511644691973245</v>
      </c>
      <c r="S47">
        <v>6.459219204724409</v>
      </c>
      <c r="T47">
        <v>0.79048610212765968</v>
      </c>
      <c r="U47">
        <v>59.88998680052994</v>
      </c>
      <c r="V47">
        <v>4.8502954314720812</v>
      </c>
      <c r="W47">
        <v>19.646765105027931</v>
      </c>
      <c r="X47">
        <v>62.803715486645217</v>
      </c>
      <c r="Y47">
        <v>0</v>
      </c>
      <c r="Z47">
        <v>2.7615783469999995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5.8855847058081956</v>
      </c>
      <c r="AG47">
        <v>32.646151659304252</v>
      </c>
      <c r="AH47">
        <v>9.5580554858493798</v>
      </c>
      <c r="AI47">
        <v>0</v>
      </c>
      <c r="AJ47">
        <v>0</v>
      </c>
      <c r="AK47">
        <v>29.509459228841614</v>
      </c>
      <c r="AL47">
        <v>18.390936590791735</v>
      </c>
      <c r="AM47">
        <v>4.0833614150077446</v>
      </c>
      <c r="AN47">
        <v>4.0620686401900662E-2</v>
      </c>
      <c r="AO47">
        <v>0</v>
      </c>
      <c r="AP47">
        <v>0</v>
      </c>
      <c r="AQ47">
        <v>0</v>
      </c>
      <c r="AR47">
        <v>13.560083117844197</v>
      </c>
      <c r="AS47">
        <v>16.260917576510899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2.5188512603773585</v>
      </c>
      <c r="AZ47">
        <v>0</v>
      </c>
      <c r="BA47">
        <v>0.4007956626506024</v>
      </c>
      <c r="BB47">
        <v>1.4016461951219514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781.18265436130912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271.93712258795193</v>
      </c>
      <c r="L48">
        <v>6.4602191164332474</v>
      </c>
      <c r="M48">
        <v>63.820713278341707</v>
      </c>
      <c r="N48">
        <v>26.439961642821409</v>
      </c>
      <c r="O48">
        <v>73.914924985306968</v>
      </c>
      <c r="P48">
        <v>31.338774481194687</v>
      </c>
      <c r="Q48">
        <v>5.3007835152487965</v>
      </c>
      <c r="R48">
        <v>10.511644691973245</v>
      </c>
      <c r="S48">
        <v>6.459219204724409</v>
      </c>
      <c r="T48">
        <v>0.79048610212765968</v>
      </c>
      <c r="U48">
        <v>59.88998680052994</v>
      </c>
      <c r="V48">
        <v>4.8502954314720812</v>
      </c>
      <c r="W48">
        <v>19.646765105027931</v>
      </c>
      <c r="X48">
        <v>62.803715486645217</v>
      </c>
      <c r="Y48">
        <v>0</v>
      </c>
      <c r="Z48">
        <v>2.7615783469999995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5.8855847058081956</v>
      </c>
      <c r="AG48">
        <v>32.646151659304252</v>
      </c>
      <c r="AH48">
        <v>9.5580554858493798</v>
      </c>
      <c r="AI48">
        <v>0</v>
      </c>
      <c r="AJ48">
        <v>0</v>
      </c>
      <c r="AK48">
        <v>29.509459228841614</v>
      </c>
      <c r="AL48">
        <v>9.1954686684165203</v>
      </c>
      <c r="AM48">
        <v>4.0833614150077446</v>
      </c>
      <c r="AN48">
        <v>4.0620686401900662E-2</v>
      </c>
      <c r="AO48">
        <v>0</v>
      </c>
      <c r="AP48">
        <v>0</v>
      </c>
      <c r="AQ48">
        <v>0</v>
      </c>
      <c r="AR48">
        <v>13.560083117844197</v>
      </c>
      <c r="AS48">
        <v>16.260917576510899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2.5188512603773585</v>
      </c>
      <c r="AZ48">
        <v>0</v>
      </c>
      <c r="BA48">
        <v>0.4007956626506024</v>
      </c>
      <c r="BB48">
        <v>1.4016461951219514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771.98718643893392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271.93712258795193</v>
      </c>
      <c r="L49">
        <v>6.4602191164332474</v>
      </c>
      <c r="M49">
        <v>63.820713278341707</v>
      </c>
      <c r="N49">
        <v>26.439961642821409</v>
      </c>
      <c r="O49">
        <v>73.914924985306968</v>
      </c>
      <c r="P49">
        <v>31.338774481194687</v>
      </c>
      <c r="Q49">
        <v>5.3007835152487965</v>
      </c>
      <c r="R49">
        <v>10.511644691973245</v>
      </c>
      <c r="S49">
        <v>6.459219204724409</v>
      </c>
      <c r="T49">
        <v>0.79048610212765968</v>
      </c>
      <c r="U49">
        <v>59.88998680052994</v>
      </c>
      <c r="V49">
        <v>4.8502954314720812</v>
      </c>
      <c r="W49">
        <v>19.647223816696449</v>
      </c>
      <c r="X49">
        <v>62.801259166469706</v>
      </c>
      <c r="Y49">
        <v>0</v>
      </c>
      <c r="Z49">
        <v>2.7615783469999995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5.8855847058081956</v>
      </c>
      <c r="AG49">
        <v>32.646151659304252</v>
      </c>
      <c r="AH49">
        <v>9.5580554858493798</v>
      </c>
      <c r="AI49">
        <v>0</v>
      </c>
      <c r="AJ49">
        <v>0</v>
      </c>
      <c r="AK49">
        <v>29.509459228841614</v>
      </c>
      <c r="AL49">
        <v>9.1954686684165203</v>
      </c>
      <c r="AM49">
        <v>0</v>
      </c>
      <c r="AN49">
        <v>4.0620686401900662E-2</v>
      </c>
      <c r="AO49">
        <v>0</v>
      </c>
      <c r="AP49">
        <v>0</v>
      </c>
      <c r="AQ49">
        <v>0</v>
      </c>
      <c r="AR49">
        <v>13.560083117844197</v>
      </c>
      <c r="AS49">
        <v>16.260917576510899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2.5188512603773585</v>
      </c>
      <c r="AZ49">
        <v>0</v>
      </c>
      <c r="BA49">
        <v>0.4007956626506024</v>
      </c>
      <c r="BB49">
        <v>1.4016461951219514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767.90182741541901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271.93712258795193</v>
      </c>
      <c r="L50">
        <v>6.4602191164332474</v>
      </c>
      <c r="M50">
        <v>63.820713278341707</v>
      </c>
      <c r="N50">
        <v>26.439961642821409</v>
      </c>
      <c r="O50">
        <v>73.914924985306968</v>
      </c>
      <c r="P50">
        <v>31.338774481194687</v>
      </c>
      <c r="Q50">
        <v>5.3007835152487965</v>
      </c>
      <c r="R50">
        <v>10.511644691973245</v>
      </c>
      <c r="S50">
        <v>6.459219204724409</v>
      </c>
      <c r="T50">
        <v>0.79048610212765968</v>
      </c>
      <c r="U50">
        <v>59.88998680052994</v>
      </c>
      <c r="V50">
        <v>4.8502954314720812</v>
      </c>
      <c r="W50">
        <v>19.647223816696449</v>
      </c>
      <c r="X50">
        <v>62.801259166469706</v>
      </c>
      <c r="Y50">
        <v>0</v>
      </c>
      <c r="Z50">
        <v>2.7615783469999995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5.8855847058081956</v>
      </c>
      <c r="AG50">
        <v>32.646151659304252</v>
      </c>
      <c r="AH50">
        <v>9.5580554858493798</v>
      </c>
      <c r="AI50">
        <v>0</v>
      </c>
      <c r="AJ50">
        <v>0</v>
      </c>
      <c r="AK50">
        <v>29.509459228841614</v>
      </c>
      <c r="AL50">
        <v>9.1954686684165203</v>
      </c>
      <c r="AM50">
        <v>0</v>
      </c>
      <c r="AN50">
        <v>4.0620686401900662E-2</v>
      </c>
      <c r="AO50">
        <v>0</v>
      </c>
      <c r="AP50">
        <v>0</v>
      </c>
      <c r="AQ50">
        <v>0</v>
      </c>
      <c r="AR50">
        <v>13.560083117844197</v>
      </c>
      <c r="AS50">
        <v>16.260917576510899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2.5188512603773585</v>
      </c>
      <c r="AZ50">
        <v>0</v>
      </c>
      <c r="BA50">
        <v>0.4007956626506024</v>
      </c>
      <c r="BB50">
        <v>1.4016461951219514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767.90182741541901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271.93712258795193</v>
      </c>
      <c r="L51">
        <v>6.4602191164332474</v>
      </c>
      <c r="M51">
        <v>63.820713278341707</v>
      </c>
      <c r="N51">
        <v>26.439961642821409</v>
      </c>
      <c r="O51">
        <v>73.914924985306968</v>
      </c>
      <c r="P51">
        <v>31.338774481194687</v>
      </c>
      <c r="Q51">
        <v>5.3007835152487965</v>
      </c>
      <c r="R51">
        <v>10.511644691973245</v>
      </c>
      <c r="S51">
        <v>6.459219204724409</v>
      </c>
      <c r="T51">
        <v>0.79048610212765968</v>
      </c>
      <c r="U51">
        <v>59.88998680052994</v>
      </c>
      <c r="V51">
        <v>4.8502954314720812</v>
      </c>
      <c r="W51">
        <v>19.647223816696449</v>
      </c>
      <c r="X51">
        <v>62.801259166469706</v>
      </c>
      <c r="Y51">
        <v>0</v>
      </c>
      <c r="Z51">
        <v>5.523157133181817</v>
      </c>
      <c r="AA51">
        <v>0</v>
      </c>
      <c r="AB51">
        <v>0</v>
      </c>
      <c r="AC51">
        <v>0</v>
      </c>
      <c r="AD51">
        <v>0</v>
      </c>
      <c r="AE51">
        <v>8.4698742572386134</v>
      </c>
      <c r="AF51">
        <v>5.8855847058081956</v>
      </c>
      <c r="AG51">
        <v>32.646151659304252</v>
      </c>
      <c r="AH51">
        <v>9.5580554858493798</v>
      </c>
      <c r="AI51">
        <v>0</v>
      </c>
      <c r="AJ51">
        <v>0</v>
      </c>
      <c r="AK51">
        <v>29.509459228841614</v>
      </c>
      <c r="AL51">
        <v>9.1954686684165203</v>
      </c>
      <c r="AM51">
        <v>0</v>
      </c>
      <c r="AN51">
        <v>4.0620686401900662E-2</v>
      </c>
      <c r="AO51">
        <v>0</v>
      </c>
      <c r="AP51">
        <v>0</v>
      </c>
      <c r="AQ51">
        <v>0</v>
      </c>
      <c r="AR51">
        <v>13.560083117844197</v>
      </c>
      <c r="AS51">
        <v>16.260917576510899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2.5188512603773585</v>
      </c>
      <c r="AZ51">
        <v>0</v>
      </c>
      <c r="BA51">
        <v>0.4007956626506024</v>
      </c>
      <c r="BB51">
        <v>1.4016461951219514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779.13328045883952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271.93712258795193</v>
      </c>
      <c r="L52">
        <v>6.4602191164332474</v>
      </c>
      <c r="M52">
        <v>63.820713278341707</v>
      </c>
      <c r="N52">
        <v>26.439961642821409</v>
      </c>
      <c r="O52">
        <v>73.914924985306968</v>
      </c>
      <c r="P52">
        <v>31.338774481194687</v>
      </c>
      <c r="Q52">
        <v>5.3007835152487965</v>
      </c>
      <c r="R52">
        <v>10.511644691973245</v>
      </c>
      <c r="S52">
        <v>6.459219204724409</v>
      </c>
      <c r="T52">
        <v>0.79048610212765968</v>
      </c>
      <c r="U52">
        <v>59.88998680052994</v>
      </c>
      <c r="V52">
        <v>4.8502954314720812</v>
      </c>
      <c r="W52">
        <v>19.647223816696449</v>
      </c>
      <c r="X52">
        <v>62.801259166469706</v>
      </c>
      <c r="Y52">
        <v>0</v>
      </c>
      <c r="Z52">
        <v>5.523157133181817</v>
      </c>
      <c r="AA52">
        <v>0</v>
      </c>
      <c r="AB52">
        <v>0</v>
      </c>
      <c r="AC52">
        <v>0</v>
      </c>
      <c r="AD52">
        <v>0</v>
      </c>
      <c r="AE52">
        <v>8.4698742572386134</v>
      </c>
      <c r="AF52">
        <v>5.8855847058081956</v>
      </c>
      <c r="AG52">
        <v>32.646151659304252</v>
      </c>
      <c r="AH52">
        <v>9.5580554858493798</v>
      </c>
      <c r="AI52">
        <v>0</v>
      </c>
      <c r="AJ52">
        <v>0</v>
      </c>
      <c r="AK52">
        <v>29.509459228841614</v>
      </c>
      <c r="AL52">
        <v>9.1954686684165203</v>
      </c>
      <c r="AM52">
        <v>0</v>
      </c>
      <c r="AN52">
        <v>4.0620686401900662E-2</v>
      </c>
      <c r="AO52">
        <v>0</v>
      </c>
      <c r="AP52">
        <v>0</v>
      </c>
      <c r="AQ52">
        <v>0</v>
      </c>
      <c r="AR52">
        <v>13.560083117844197</v>
      </c>
      <c r="AS52">
        <v>16.260917576510899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2.5188512603773585</v>
      </c>
      <c r="AZ52">
        <v>0</v>
      </c>
      <c r="BA52">
        <v>0.4007956626506024</v>
      </c>
      <c r="BB52">
        <v>1.4016461951219514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779.13328045883952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271.93712258795193</v>
      </c>
      <c r="L53">
        <v>6.4602191164332474</v>
      </c>
      <c r="M53">
        <v>63.820713278341707</v>
      </c>
      <c r="N53">
        <v>26.439961642821409</v>
      </c>
      <c r="O53">
        <v>73.914924985306968</v>
      </c>
      <c r="P53">
        <v>31.338774481194687</v>
      </c>
      <c r="Q53">
        <v>5.3007835152487965</v>
      </c>
      <c r="R53">
        <v>10.511644691973245</v>
      </c>
      <c r="S53">
        <v>6.459219204724409</v>
      </c>
      <c r="T53">
        <v>0.79048610212765968</v>
      </c>
      <c r="U53">
        <v>59.88998680052994</v>
      </c>
      <c r="V53">
        <v>4.8502954314720812</v>
      </c>
      <c r="W53">
        <v>19.647223816696449</v>
      </c>
      <c r="X53">
        <v>62.801259166469706</v>
      </c>
      <c r="Y53">
        <v>0</v>
      </c>
      <c r="Z53">
        <v>5.523157133181817</v>
      </c>
      <c r="AA53">
        <v>0</v>
      </c>
      <c r="AB53">
        <v>0</v>
      </c>
      <c r="AC53">
        <v>0</v>
      </c>
      <c r="AD53">
        <v>0</v>
      </c>
      <c r="AE53">
        <v>8.4698742572386134</v>
      </c>
      <c r="AF53">
        <v>5.8855847058081956</v>
      </c>
      <c r="AG53">
        <v>32.646151659304252</v>
      </c>
      <c r="AH53">
        <v>0</v>
      </c>
      <c r="AI53">
        <v>0</v>
      </c>
      <c r="AJ53">
        <v>0</v>
      </c>
      <c r="AK53">
        <v>29.509459228841614</v>
      </c>
      <c r="AL53">
        <v>9.1954686684165203</v>
      </c>
      <c r="AM53">
        <v>0</v>
      </c>
      <c r="AN53">
        <v>4.0620686401900662E-2</v>
      </c>
      <c r="AO53">
        <v>0</v>
      </c>
      <c r="AP53">
        <v>0</v>
      </c>
      <c r="AQ53">
        <v>0</v>
      </c>
      <c r="AR53">
        <v>13.560083117844197</v>
      </c>
      <c r="AS53">
        <v>16.260917576510899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2.5188512603773585</v>
      </c>
      <c r="AZ53">
        <v>0</v>
      </c>
      <c r="BA53">
        <v>0</v>
      </c>
      <c r="BB53">
        <v>1.4016461951219514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769.17442931033952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271.93712258795193</v>
      </c>
      <c r="L54">
        <v>6.4602191164332474</v>
      </c>
      <c r="M54">
        <v>63.820713278341707</v>
      </c>
      <c r="N54">
        <v>26.439961642821409</v>
      </c>
      <c r="O54">
        <v>73.914924985306968</v>
      </c>
      <c r="P54">
        <v>31.338774481194687</v>
      </c>
      <c r="Q54">
        <v>5.3007835152487965</v>
      </c>
      <c r="R54">
        <v>10.511644691973245</v>
      </c>
      <c r="S54">
        <v>6.459219204724409</v>
      </c>
      <c r="T54">
        <v>0.79048610212765968</v>
      </c>
      <c r="U54">
        <v>59.88998680052994</v>
      </c>
      <c r="V54">
        <v>4.8511044411326374</v>
      </c>
      <c r="W54">
        <v>19.647223816696449</v>
      </c>
      <c r="X54">
        <v>62.801259166469706</v>
      </c>
      <c r="Y54">
        <v>0</v>
      </c>
      <c r="Z54">
        <v>5.523157133181817</v>
      </c>
      <c r="AA54">
        <v>0</v>
      </c>
      <c r="AB54">
        <v>0</v>
      </c>
      <c r="AC54">
        <v>0</v>
      </c>
      <c r="AD54">
        <v>0</v>
      </c>
      <c r="AE54">
        <v>8.4698742572386134</v>
      </c>
      <c r="AF54">
        <v>5.8855847058081956</v>
      </c>
      <c r="AG54">
        <v>32.646151659304252</v>
      </c>
      <c r="AH54">
        <v>0</v>
      </c>
      <c r="AI54">
        <v>0</v>
      </c>
      <c r="AJ54">
        <v>0</v>
      </c>
      <c r="AK54">
        <v>29.509459228841614</v>
      </c>
      <c r="AL54">
        <v>9.1954686684165203</v>
      </c>
      <c r="AM54">
        <v>0</v>
      </c>
      <c r="AN54">
        <v>4.0620686401900662E-2</v>
      </c>
      <c r="AO54">
        <v>0</v>
      </c>
      <c r="AP54">
        <v>0</v>
      </c>
      <c r="AQ54">
        <v>0</v>
      </c>
      <c r="AR54">
        <v>13.560083117844197</v>
      </c>
      <c r="AS54">
        <v>16.260917576510899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2.5188512603773585</v>
      </c>
      <c r="AZ54">
        <v>0</v>
      </c>
      <c r="BA54">
        <v>0</v>
      </c>
      <c r="BB54">
        <v>1.4016461951219514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769.17523832000006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271.93712258795193</v>
      </c>
      <c r="L55">
        <v>6.4602191164332474</v>
      </c>
      <c r="M55">
        <v>63.820713278341707</v>
      </c>
      <c r="N55">
        <v>26.439961642821409</v>
      </c>
      <c r="O55">
        <v>73.914924985306968</v>
      </c>
      <c r="P55">
        <v>31.338774481194687</v>
      </c>
      <c r="Q55">
        <v>5.3007835152487965</v>
      </c>
      <c r="R55">
        <v>10.51355146080858</v>
      </c>
      <c r="S55">
        <v>6.459219204724409</v>
      </c>
      <c r="T55">
        <v>0.79048610212765968</v>
      </c>
      <c r="U55">
        <v>59.88998680052994</v>
      </c>
      <c r="V55">
        <v>4.8476618782608689</v>
      </c>
      <c r="W55">
        <v>19.647223816696449</v>
      </c>
      <c r="X55">
        <v>62.801259166469706</v>
      </c>
      <c r="Y55">
        <v>0</v>
      </c>
      <c r="Z55">
        <v>5.523157133181817</v>
      </c>
      <c r="AA55">
        <v>0</v>
      </c>
      <c r="AB55">
        <v>0</v>
      </c>
      <c r="AC55">
        <v>0</v>
      </c>
      <c r="AD55">
        <v>0</v>
      </c>
      <c r="AE55">
        <v>8.4698742572386134</v>
      </c>
      <c r="AF55">
        <v>5.8855847058081956</v>
      </c>
      <c r="AG55">
        <v>32.646151659304252</v>
      </c>
      <c r="AH55">
        <v>0</v>
      </c>
      <c r="AI55">
        <v>0</v>
      </c>
      <c r="AJ55">
        <v>0</v>
      </c>
      <c r="AK55">
        <v>29.509459228841614</v>
      </c>
      <c r="AL55">
        <v>9.1954686684165203</v>
      </c>
      <c r="AM55">
        <v>0</v>
      </c>
      <c r="AN55">
        <v>4.0620686401900662E-2</v>
      </c>
      <c r="AO55">
        <v>0</v>
      </c>
      <c r="AP55">
        <v>0</v>
      </c>
      <c r="AQ55">
        <v>0</v>
      </c>
      <c r="AR55">
        <v>13.560083117844197</v>
      </c>
      <c r="AS55">
        <v>16.260917576510899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2.5188512603773585</v>
      </c>
      <c r="AZ55">
        <v>0</v>
      </c>
      <c r="BA55">
        <v>0</v>
      </c>
      <c r="BB55">
        <v>1.4016461951219514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769.17370252596368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271.93712258795193</v>
      </c>
      <c r="L56">
        <v>6.4602191164332474</v>
      </c>
      <c r="M56">
        <v>52.712960377958865</v>
      </c>
      <c r="N56">
        <v>26.439961642821409</v>
      </c>
      <c r="O56">
        <v>73.914924985306968</v>
      </c>
      <c r="P56">
        <v>31.338774481194687</v>
      </c>
      <c r="Q56">
        <v>5.3007835152487965</v>
      </c>
      <c r="R56">
        <v>10.51355146080858</v>
      </c>
      <c r="S56">
        <v>6.459219204724409</v>
      </c>
      <c r="T56">
        <v>0.79048610212765968</v>
      </c>
      <c r="U56">
        <v>59.88998680052994</v>
      </c>
      <c r="V56">
        <v>4.8476618782608689</v>
      </c>
      <c r="W56">
        <v>19.647223816696449</v>
      </c>
      <c r="X56">
        <v>62.801259166469706</v>
      </c>
      <c r="Y56">
        <v>0</v>
      </c>
      <c r="Z56">
        <v>5.523157133181817</v>
      </c>
      <c r="AA56">
        <v>0</v>
      </c>
      <c r="AB56">
        <v>0</v>
      </c>
      <c r="AC56">
        <v>0</v>
      </c>
      <c r="AD56">
        <v>0</v>
      </c>
      <c r="AE56">
        <v>8.4698742572386134</v>
      </c>
      <c r="AF56">
        <v>5.8855847058081956</v>
      </c>
      <c r="AG56">
        <v>32.646151659304252</v>
      </c>
      <c r="AH56">
        <v>0</v>
      </c>
      <c r="AI56">
        <v>0</v>
      </c>
      <c r="AJ56">
        <v>0</v>
      </c>
      <c r="AK56">
        <v>29.509459228841614</v>
      </c>
      <c r="AL56">
        <v>9.1954686684165203</v>
      </c>
      <c r="AM56">
        <v>0</v>
      </c>
      <c r="AN56">
        <v>4.0620686401900662E-2</v>
      </c>
      <c r="AO56">
        <v>0</v>
      </c>
      <c r="AP56">
        <v>0</v>
      </c>
      <c r="AQ56">
        <v>0</v>
      </c>
      <c r="AR56">
        <v>13.560083117844197</v>
      </c>
      <c r="AS56">
        <v>16.260917576510899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2.5188512603773585</v>
      </c>
      <c r="AZ56">
        <v>0</v>
      </c>
      <c r="BA56">
        <v>0</v>
      </c>
      <c r="BB56">
        <v>1.4016461951219514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758.06594962558074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271.93712258795193</v>
      </c>
      <c r="L57">
        <v>6.4602191164332474</v>
      </c>
      <c r="M57">
        <v>41.618389475098297</v>
      </c>
      <c r="N57">
        <v>26.439961642821409</v>
      </c>
      <c r="O57">
        <v>73.914924985306968</v>
      </c>
      <c r="P57">
        <v>31.338774481194687</v>
      </c>
      <c r="Q57">
        <v>5.3007835152487965</v>
      </c>
      <c r="R57">
        <v>10.51355146080858</v>
      </c>
      <c r="S57">
        <v>6.459219204724409</v>
      </c>
      <c r="T57">
        <v>0.79048610212765968</v>
      </c>
      <c r="U57">
        <v>59.88998680052994</v>
      </c>
      <c r="V57">
        <v>4.8476618782608689</v>
      </c>
      <c r="W57">
        <v>19.647223816696449</v>
      </c>
      <c r="X57">
        <v>62.801259166469706</v>
      </c>
      <c r="Y57">
        <v>0</v>
      </c>
      <c r="Z57">
        <v>5.523157133181817</v>
      </c>
      <c r="AA57">
        <v>0</v>
      </c>
      <c r="AB57">
        <v>0</v>
      </c>
      <c r="AC57">
        <v>0</v>
      </c>
      <c r="AD57">
        <v>0</v>
      </c>
      <c r="AE57">
        <v>8.4698742572386134</v>
      </c>
      <c r="AF57">
        <v>5.8855847058081956</v>
      </c>
      <c r="AG57">
        <v>32.646151659304252</v>
      </c>
      <c r="AH57">
        <v>0</v>
      </c>
      <c r="AI57">
        <v>0</v>
      </c>
      <c r="AJ57">
        <v>0</v>
      </c>
      <c r="AK57">
        <v>29.509459228841614</v>
      </c>
      <c r="AL57">
        <v>9.1954686684165203</v>
      </c>
      <c r="AM57">
        <v>0</v>
      </c>
      <c r="AN57">
        <v>4.0620686401900662E-2</v>
      </c>
      <c r="AO57">
        <v>0</v>
      </c>
      <c r="AP57">
        <v>0</v>
      </c>
      <c r="AQ57">
        <v>0</v>
      </c>
      <c r="AR57">
        <v>13.560083117844197</v>
      </c>
      <c r="AS57">
        <v>16.260917576510899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2.5188512603773585</v>
      </c>
      <c r="AZ57">
        <v>0</v>
      </c>
      <c r="BA57">
        <v>0</v>
      </c>
      <c r="BB57">
        <v>1.4016461951219514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746.97137872272026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271.93712258795193</v>
      </c>
      <c r="L58">
        <v>6.4602191164332474</v>
      </c>
      <c r="M58">
        <v>41.618389475098297</v>
      </c>
      <c r="N58">
        <v>26.439961642821409</v>
      </c>
      <c r="O58">
        <v>73.914924985306968</v>
      </c>
      <c r="P58">
        <v>31.338774481194687</v>
      </c>
      <c r="Q58">
        <v>5.3007835152487965</v>
      </c>
      <c r="R58">
        <v>10.51355146080858</v>
      </c>
      <c r="S58">
        <v>6.459219204724409</v>
      </c>
      <c r="T58">
        <v>0.79048610212765968</v>
      </c>
      <c r="U58">
        <v>59.88998680052994</v>
      </c>
      <c r="V58">
        <v>4.8476618782608689</v>
      </c>
      <c r="W58">
        <v>19.647223816696449</v>
      </c>
      <c r="X58">
        <v>62.801259166469706</v>
      </c>
      <c r="Y58">
        <v>0</v>
      </c>
      <c r="Z58">
        <v>5.523157133181817</v>
      </c>
      <c r="AA58">
        <v>0</v>
      </c>
      <c r="AB58">
        <v>0</v>
      </c>
      <c r="AC58">
        <v>0</v>
      </c>
      <c r="AD58">
        <v>0</v>
      </c>
      <c r="AE58">
        <v>8.4698742572386134</v>
      </c>
      <c r="AF58">
        <v>5.8855847058081956</v>
      </c>
      <c r="AG58">
        <v>32.646151659304252</v>
      </c>
      <c r="AH58">
        <v>0</v>
      </c>
      <c r="AI58">
        <v>0</v>
      </c>
      <c r="AJ58">
        <v>0</v>
      </c>
      <c r="AK58">
        <v>29.509459228841614</v>
      </c>
      <c r="AL58">
        <v>9.1954686684165203</v>
      </c>
      <c r="AM58">
        <v>0</v>
      </c>
      <c r="AN58">
        <v>4.0620686401900662E-2</v>
      </c>
      <c r="AO58">
        <v>0</v>
      </c>
      <c r="AP58">
        <v>0</v>
      </c>
      <c r="AQ58">
        <v>0</v>
      </c>
      <c r="AR58">
        <v>13.560083117844197</v>
      </c>
      <c r="AS58">
        <v>16.260917576510899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2.5188512603773585</v>
      </c>
      <c r="AZ58">
        <v>0</v>
      </c>
      <c r="BA58">
        <v>0</v>
      </c>
      <c r="BB58">
        <v>1.4016461951219514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746.97137872272026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271.93712258795193</v>
      </c>
      <c r="L59">
        <v>6.4602191164332474</v>
      </c>
      <c r="M59">
        <v>41.618389475098297</v>
      </c>
      <c r="N59">
        <v>26.439961642821409</v>
      </c>
      <c r="O59">
        <v>73.914924985306968</v>
      </c>
      <c r="P59">
        <v>31.338774481194687</v>
      </c>
      <c r="Q59">
        <v>5.3007835152487965</v>
      </c>
      <c r="R59">
        <v>10.51355146080858</v>
      </c>
      <c r="S59">
        <v>6.459219204724409</v>
      </c>
      <c r="T59">
        <v>0.79048610212765968</v>
      </c>
      <c r="U59">
        <v>59.88998680052994</v>
      </c>
      <c r="V59">
        <v>4.8476618782608689</v>
      </c>
      <c r="W59">
        <v>19.647223816696449</v>
      </c>
      <c r="X59">
        <v>62.801259166469706</v>
      </c>
      <c r="Y59">
        <v>0</v>
      </c>
      <c r="Z59">
        <v>5.523157133181817</v>
      </c>
      <c r="AA59">
        <v>0</v>
      </c>
      <c r="AB59">
        <v>0</v>
      </c>
      <c r="AC59">
        <v>0</v>
      </c>
      <c r="AD59">
        <v>0</v>
      </c>
      <c r="AE59">
        <v>8.4698742572386134</v>
      </c>
      <c r="AF59">
        <v>5.8855847058081956</v>
      </c>
      <c r="AG59">
        <v>32.646151659304252</v>
      </c>
      <c r="AH59">
        <v>0</v>
      </c>
      <c r="AI59">
        <v>0</v>
      </c>
      <c r="AJ59">
        <v>0</v>
      </c>
      <c r="AK59">
        <v>29.509459228841614</v>
      </c>
      <c r="AL59">
        <v>9.1954686684165203</v>
      </c>
      <c r="AM59">
        <v>0</v>
      </c>
      <c r="AN59">
        <v>4.0620686401900662E-2</v>
      </c>
      <c r="AO59">
        <v>0</v>
      </c>
      <c r="AP59">
        <v>0</v>
      </c>
      <c r="AQ59">
        <v>0</v>
      </c>
      <c r="AR59">
        <v>13.560083117844197</v>
      </c>
      <c r="AS59">
        <v>16.260917576510899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2.5188512603773585</v>
      </c>
      <c r="AZ59">
        <v>0</v>
      </c>
      <c r="BA59">
        <v>0</v>
      </c>
      <c r="BB59">
        <v>1.4016461951219514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746.97137872272026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271.93712258795193</v>
      </c>
      <c r="L60">
        <v>6.4602191164332474</v>
      </c>
      <c r="M60">
        <v>41.618389475098297</v>
      </c>
      <c r="N60">
        <v>26.439961642821409</v>
      </c>
      <c r="O60">
        <v>73.914924985306968</v>
      </c>
      <c r="P60">
        <v>31.338774481194687</v>
      </c>
      <c r="Q60">
        <v>5.3007835152487965</v>
      </c>
      <c r="R60">
        <v>10.511644691973245</v>
      </c>
      <c r="S60">
        <v>6.459219204724409</v>
      </c>
      <c r="T60">
        <v>0.79048610212765968</v>
      </c>
      <c r="U60">
        <v>59.88998680052994</v>
      </c>
      <c r="V60">
        <v>4.8502954314720812</v>
      </c>
      <c r="W60">
        <v>19.647223816696449</v>
      </c>
      <c r="X60">
        <v>62.801259166469706</v>
      </c>
      <c r="Y60">
        <v>0</v>
      </c>
      <c r="Z60">
        <v>5.523157133181817</v>
      </c>
      <c r="AA60">
        <v>0</v>
      </c>
      <c r="AB60">
        <v>0</v>
      </c>
      <c r="AC60">
        <v>0</v>
      </c>
      <c r="AD60">
        <v>0</v>
      </c>
      <c r="AE60">
        <v>8.4698742572386134</v>
      </c>
      <c r="AF60">
        <v>5.8855847058081956</v>
      </c>
      <c r="AG60">
        <v>32.646151659304252</v>
      </c>
      <c r="AH60">
        <v>0</v>
      </c>
      <c r="AI60">
        <v>0</v>
      </c>
      <c r="AJ60">
        <v>0</v>
      </c>
      <c r="AK60">
        <v>29.509459228841614</v>
      </c>
      <c r="AL60">
        <v>9.1954686684165203</v>
      </c>
      <c r="AM60">
        <v>0</v>
      </c>
      <c r="AN60">
        <v>4.0620686401900662E-2</v>
      </c>
      <c r="AO60">
        <v>0</v>
      </c>
      <c r="AP60">
        <v>0</v>
      </c>
      <c r="AQ60">
        <v>0</v>
      </c>
      <c r="AR60">
        <v>13.560083117844197</v>
      </c>
      <c r="AS60">
        <v>16.260917576510899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2.5188512603773585</v>
      </c>
      <c r="AZ60">
        <v>0</v>
      </c>
      <c r="BA60">
        <v>0</v>
      </c>
      <c r="BB60">
        <v>1.4016461951219514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746.9721055070961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271.93712258795193</v>
      </c>
      <c r="L61">
        <v>6.4602191164332474</v>
      </c>
      <c r="M61">
        <v>41.618389475098297</v>
      </c>
      <c r="N61">
        <v>26.439961642821409</v>
      </c>
      <c r="O61">
        <v>73.914924985306968</v>
      </c>
      <c r="P61">
        <v>31.338774481194687</v>
      </c>
      <c r="Q61">
        <v>5.3007835152487965</v>
      </c>
      <c r="R61">
        <v>10.511644691973245</v>
      </c>
      <c r="S61">
        <v>6.459219204724409</v>
      </c>
      <c r="T61">
        <v>0.79048610212765968</v>
      </c>
      <c r="U61">
        <v>59.88998680052994</v>
      </c>
      <c r="V61">
        <v>4.8502954314720812</v>
      </c>
      <c r="W61">
        <v>19.647223816696449</v>
      </c>
      <c r="X61">
        <v>62.801259166469706</v>
      </c>
      <c r="Y61">
        <v>0</v>
      </c>
      <c r="Z61">
        <v>5.523157133181817</v>
      </c>
      <c r="AA61">
        <v>0</v>
      </c>
      <c r="AB61">
        <v>0</v>
      </c>
      <c r="AC61">
        <v>0</v>
      </c>
      <c r="AD61">
        <v>0</v>
      </c>
      <c r="AE61">
        <v>8.4698742572386134</v>
      </c>
      <c r="AF61">
        <v>5.8855847058081956</v>
      </c>
      <c r="AG61">
        <v>32.646151659304252</v>
      </c>
      <c r="AH61">
        <v>0</v>
      </c>
      <c r="AI61">
        <v>0</v>
      </c>
      <c r="AJ61">
        <v>0</v>
      </c>
      <c r="AK61">
        <v>29.509459228841614</v>
      </c>
      <c r="AL61">
        <v>9.1954686684165203</v>
      </c>
      <c r="AM61">
        <v>0</v>
      </c>
      <c r="AN61">
        <v>4.0620686401900662E-2</v>
      </c>
      <c r="AO61">
        <v>0</v>
      </c>
      <c r="AP61">
        <v>0</v>
      </c>
      <c r="AQ61">
        <v>0</v>
      </c>
      <c r="AR61">
        <v>13.560083117844197</v>
      </c>
      <c r="AS61">
        <v>16.260917576510899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2.5188512603773585</v>
      </c>
      <c r="AZ61">
        <v>0</v>
      </c>
      <c r="BA61">
        <v>0</v>
      </c>
      <c r="BB61">
        <v>1.4016461951219514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746.9721055070961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271.93712258795193</v>
      </c>
      <c r="L62">
        <v>6.4602191164332474</v>
      </c>
      <c r="M62">
        <v>41.618389475098297</v>
      </c>
      <c r="N62">
        <v>26.439961642821409</v>
      </c>
      <c r="O62">
        <v>73.914924985306968</v>
      </c>
      <c r="P62">
        <v>31.338774481194687</v>
      </c>
      <c r="Q62">
        <v>5.3041509036544854</v>
      </c>
      <c r="R62">
        <v>10.511644691973245</v>
      </c>
      <c r="S62">
        <v>6.4578660650319843</v>
      </c>
      <c r="T62">
        <v>0.79048610212765968</v>
      </c>
      <c r="U62">
        <v>59.88998680052994</v>
      </c>
      <c r="V62">
        <v>4.8502954314720812</v>
      </c>
      <c r="W62">
        <v>19.646765105027931</v>
      </c>
      <c r="X62">
        <v>62.803715486645217</v>
      </c>
      <c r="Y62">
        <v>0</v>
      </c>
      <c r="Z62">
        <v>5.523157133181817</v>
      </c>
      <c r="AA62">
        <v>0</v>
      </c>
      <c r="AB62">
        <v>0</v>
      </c>
      <c r="AC62">
        <v>0</v>
      </c>
      <c r="AD62">
        <v>0</v>
      </c>
      <c r="AE62">
        <v>8.4698742572386134</v>
      </c>
      <c r="AF62">
        <v>5.8855847058081956</v>
      </c>
      <c r="AG62">
        <v>32.646151659304252</v>
      </c>
      <c r="AH62">
        <v>0</v>
      </c>
      <c r="AI62">
        <v>0</v>
      </c>
      <c r="AJ62">
        <v>0</v>
      </c>
      <c r="AK62">
        <v>29.509459228841614</v>
      </c>
      <c r="AL62">
        <v>9.1954686684165203</v>
      </c>
      <c r="AM62">
        <v>0</v>
      </c>
      <c r="AN62">
        <v>4.0620686401900662E-2</v>
      </c>
      <c r="AO62">
        <v>0</v>
      </c>
      <c r="AP62">
        <v>0</v>
      </c>
      <c r="AQ62">
        <v>0</v>
      </c>
      <c r="AR62">
        <v>13.560083117844197</v>
      </c>
      <c r="AS62">
        <v>16.260917576510899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2.5188512603773585</v>
      </c>
      <c r="AZ62">
        <v>0</v>
      </c>
      <c r="BA62">
        <v>0</v>
      </c>
      <c r="BB62">
        <v>1.4016461951219514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746.97611736431656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271.93712258795193</v>
      </c>
      <c r="L63">
        <v>6.4602191164332474</v>
      </c>
      <c r="M63">
        <v>41.618389475098297</v>
      </c>
      <c r="N63">
        <v>26.439961642821409</v>
      </c>
      <c r="O63">
        <v>73.914924985306968</v>
      </c>
      <c r="P63">
        <v>31.338774481194687</v>
      </c>
      <c r="Q63">
        <v>5.3041509036544854</v>
      </c>
      <c r="R63">
        <v>10.511644691973245</v>
      </c>
      <c r="S63">
        <v>6.4578660650319843</v>
      </c>
      <c r="T63">
        <v>0.79048610212765968</v>
      </c>
      <c r="U63">
        <v>59.88998680052994</v>
      </c>
      <c r="V63">
        <v>8.8016631602708806</v>
      </c>
      <c r="W63">
        <v>19.646765105027931</v>
      </c>
      <c r="X63">
        <v>62.803715486645217</v>
      </c>
      <c r="Y63">
        <v>0</v>
      </c>
      <c r="Z63">
        <v>5.523157133181817</v>
      </c>
      <c r="AA63">
        <v>0</v>
      </c>
      <c r="AB63">
        <v>0</v>
      </c>
      <c r="AC63">
        <v>0</v>
      </c>
      <c r="AD63">
        <v>0</v>
      </c>
      <c r="AE63">
        <v>8.4698742572386134</v>
      </c>
      <c r="AF63">
        <v>5.8855847058081956</v>
      </c>
      <c r="AG63">
        <v>32.646151659304252</v>
      </c>
      <c r="AH63">
        <v>0</v>
      </c>
      <c r="AI63">
        <v>0</v>
      </c>
      <c r="AJ63">
        <v>0</v>
      </c>
      <c r="AK63">
        <v>29.509459228841614</v>
      </c>
      <c r="AL63">
        <v>9.1954686684165203</v>
      </c>
      <c r="AM63">
        <v>0</v>
      </c>
      <c r="AN63">
        <v>4.0620686401900662E-2</v>
      </c>
      <c r="AO63">
        <v>0</v>
      </c>
      <c r="AP63">
        <v>0</v>
      </c>
      <c r="AQ63">
        <v>0</v>
      </c>
      <c r="AR63">
        <v>13.560083117844197</v>
      </c>
      <c r="AS63">
        <v>16.260917576510899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2.5188512603773585</v>
      </c>
      <c r="AZ63">
        <v>0</v>
      </c>
      <c r="BA63">
        <v>0</v>
      </c>
      <c r="BB63">
        <v>2.4584797485493231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751.98431864654253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271.93712258795193</v>
      </c>
      <c r="L64">
        <v>11.670391354345094</v>
      </c>
      <c r="M64">
        <v>41.618389475098297</v>
      </c>
      <c r="N64">
        <v>26.439961642821409</v>
      </c>
      <c r="O64">
        <v>73.914924985306968</v>
      </c>
      <c r="P64">
        <v>31.338774481194687</v>
      </c>
      <c r="Q64">
        <v>9.6153420878099158</v>
      </c>
      <c r="R64">
        <v>18.908034204038817</v>
      </c>
      <c r="S64">
        <v>11.467997071094084</v>
      </c>
      <c r="T64">
        <v>1.4198508523489932</v>
      </c>
      <c r="U64">
        <v>59.88998680052994</v>
      </c>
      <c r="V64">
        <v>8.8098396828169019</v>
      </c>
      <c r="W64">
        <v>19.646765105027931</v>
      </c>
      <c r="X64">
        <v>62.803715486645217</v>
      </c>
      <c r="Y64">
        <v>0</v>
      </c>
      <c r="Z64">
        <v>5.523157133181817</v>
      </c>
      <c r="AA64">
        <v>0</v>
      </c>
      <c r="AB64">
        <v>0</v>
      </c>
      <c r="AC64">
        <v>0</v>
      </c>
      <c r="AD64">
        <v>0</v>
      </c>
      <c r="AE64">
        <v>8.4698742572386134</v>
      </c>
      <c r="AF64">
        <v>5.8855847058081956</v>
      </c>
      <c r="AG64">
        <v>32.646151659304252</v>
      </c>
      <c r="AH64">
        <v>0</v>
      </c>
      <c r="AI64">
        <v>0</v>
      </c>
      <c r="AJ64">
        <v>0</v>
      </c>
      <c r="AK64">
        <v>29.509459228841614</v>
      </c>
      <c r="AL64">
        <v>9.1954686684165203</v>
      </c>
      <c r="AM64">
        <v>0</v>
      </c>
      <c r="AN64">
        <v>4.0620686401900662E-2</v>
      </c>
      <c r="AO64">
        <v>0</v>
      </c>
      <c r="AP64">
        <v>0</v>
      </c>
      <c r="AQ64">
        <v>0</v>
      </c>
      <c r="AR64">
        <v>13.560083117844197</v>
      </c>
      <c r="AS64">
        <v>16.260917576510899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2.5188512603773585</v>
      </c>
      <c r="AZ64">
        <v>0</v>
      </c>
      <c r="BA64">
        <v>0</v>
      </c>
      <c r="BB64">
        <v>2.4584797485493231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775.54974385950482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271.93712258795193</v>
      </c>
      <c r="L65">
        <v>11.670312517830201</v>
      </c>
      <c r="M65">
        <v>41.618389475098297</v>
      </c>
      <c r="N65">
        <v>26.439961642821409</v>
      </c>
      <c r="O65">
        <v>73.914924985306968</v>
      </c>
      <c r="P65">
        <v>31.338774481194687</v>
      </c>
      <c r="Q65">
        <v>9.6153420878099158</v>
      </c>
      <c r="R65">
        <v>19.112593233644859</v>
      </c>
      <c r="S65">
        <v>11.747281133056134</v>
      </c>
      <c r="T65">
        <v>1.4198508523489932</v>
      </c>
      <c r="U65">
        <v>59.88998680052994</v>
      </c>
      <c r="V65">
        <v>8.8098396828169019</v>
      </c>
      <c r="W65">
        <v>17.332046933367113</v>
      </c>
      <c r="X65">
        <v>62.803715486645217</v>
      </c>
      <c r="Y65">
        <v>0</v>
      </c>
      <c r="Z65">
        <v>2.7615783469999995</v>
      </c>
      <c r="AA65">
        <v>0</v>
      </c>
      <c r="AB65">
        <v>0</v>
      </c>
      <c r="AC65">
        <v>0</v>
      </c>
      <c r="AD65">
        <v>0</v>
      </c>
      <c r="AE65">
        <v>8.4698742572386134</v>
      </c>
      <c r="AF65">
        <v>5.8855847058081956</v>
      </c>
      <c r="AG65">
        <v>32.646151659304252</v>
      </c>
      <c r="AH65">
        <v>0</v>
      </c>
      <c r="AI65">
        <v>0</v>
      </c>
      <c r="AJ65">
        <v>0</v>
      </c>
      <c r="AK65">
        <v>29.509459228841614</v>
      </c>
      <c r="AL65">
        <v>18.390936590791735</v>
      </c>
      <c r="AM65">
        <v>0</v>
      </c>
      <c r="AN65">
        <v>4.0620686401900662E-2</v>
      </c>
      <c r="AO65">
        <v>0</v>
      </c>
      <c r="AP65">
        <v>5.4251584672742333E-2</v>
      </c>
      <c r="AQ65">
        <v>0</v>
      </c>
      <c r="AR65">
        <v>13.560083117844197</v>
      </c>
      <c r="AS65">
        <v>16.260917576510899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2.5188512603773585</v>
      </c>
      <c r="AZ65">
        <v>0</v>
      </c>
      <c r="BA65">
        <v>0</v>
      </c>
      <c r="BB65">
        <v>2.4584797485493231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780.20693066376339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337.50885183631129</v>
      </c>
      <c r="L66">
        <v>11.670312517830201</v>
      </c>
      <c r="M66">
        <v>41.618389475098297</v>
      </c>
      <c r="N66">
        <v>26.439961642821409</v>
      </c>
      <c r="O66">
        <v>73.914924985306968</v>
      </c>
      <c r="P66">
        <v>31.338774481194687</v>
      </c>
      <c r="Q66">
        <v>9.6153355107748748</v>
      </c>
      <c r="R66">
        <v>19.111526151963044</v>
      </c>
      <c r="S66">
        <v>11.746592676294075</v>
      </c>
      <c r="T66">
        <v>1.4198508523489932</v>
      </c>
      <c r="U66">
        <v>59.88998680052994</v>
      </c>
      <c r="V66">
        <v>8.6620316509386104</v>
      </c>
      <c r="W66">
        <v>17.332046933367113</v>
      </c>
      <c r="X66">
        <v>62.803715486645217</v>
      </c>
      <c r="Y66">
        <v>0</v>
      </c>
      <c r="Z66">
        <v>2.7615783469999995</v>
      </c>
      <c r="AA66">
        <v>5.9507416531645587</v>
      </c>
      <c r="AB66">
        <v>0</v>
      </c>
      <c r="AC66">
        <v>0</v>
      </c>
      <c r="AD66">
        <v>0</v>
      </c>
      <c r="AE66">
        <v>8.4698742572386134</v>
      </c>
      <c r="AF66">
        <v>5.8855847058081956</v>
      </c>
      <c r="AG66">
        <v>32.646151659304252</v>
      </c>
      <c r="AH66">
        <v>0</v>
      </c>
      <c r="AI66">
        <v>0</v>
      </c>
      <c r="AJ66">
        <v>0</v>
      </c>
      <c r="AK66">
        <v>29.509459228841614</v>
      </c>
      <c r="AL66">
        <v>18.390936590791735</v>
      </c>
      <c r="AM66">
        <v>0</v>
      </c>
      <c r="AN66">
        <v>4.0620686401900662E-2</v>
      </c>
      <c r="AO66">
        <v>0</v>
      </c>
      <c r="AP66">
        <v>5.4251584672742333E-2</v>
      </c>
      <c r="AQ66">
        <v>0</v>
      </c>
      <c r="AR66">
        <v>13.560083117844197</v>
      </c>
      <c r="AS66">
        <v>16.260917576510899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2.5188512603773585</v>
      </c>
      <c r="AZ66">
        <v>0</v>
      </c>
      <c r="BA66">
        <v>0</v>
      </c>
      <c r="BB66">
        <v>2.4584797485493231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851.57983141793022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433.93408257516273</v>
      </c>
      <c r="L67">
        <v>11.670193999141631</v>
      </c>
      <c r="M67">
        <v>41.618389475098297</v>
      </c>
      <c r="N67">
        <v>26.439961642821409</v>
      </c>
      <c r="O67">
        <v>73.914924985306968</v>
      </c>
      <c r="P67">
        <v>29.94733994429977</v>
      </c>
      <c r="Q67">
        <v>9.6153355107748748</v>
      </c>
      <c r="R67">
        <v>19.111526151963044</v>
      </c>
      <c r="S67">
        <v>11.746592676294075</v>
      </c>
      <c r="T67">
        <v>1.4198508523489932</v>
      </c>
      <c r="U67">
        <v>59.88998680052994</v>
      </c>
      <c r="V67">
        <v>8.8132691471321696</v>
      </c>
      <c r="W67">
        <v>17.332046933367113</v>
      </c>
      <c r="X67">
        <v>62.803715486645217</v>
      </c>
      <c r="Y67">
        <v>0</v>
      </c>
      <c r="Z67">
        <v>2.7615783469999995</v>
      </c>
      <c r="AA67">
        <v>5.9507416531645587</v>
      </c>
      <c r="AB67">
        <v>0</v>
      </c>
      <c r="AC67">
        <v>0</v>
      </c>
      <c r="AD67">
        <v>0</v>
      </c>
      <c r="AE67">
        <v>8.4698742572386134</v>
      </c>
      <c r="AF67">
        <v>5.8855847058081956</v>
      </c>
      <c r="AG67">
        <v>32.646151659304252</v>
      </c>
      <c r="AH67">
        <v>0</v>
      </c>
      <c r="AI67">
        <v>0</v>
      </c>
      <c r="AJ67">
        <v>0</v>
      </c>
      <c r="AK67">
        <v>29.509459228841614</v>
      </c>
      <c r="AL67">
        <v>28.840332838812387</v>
      </c>
      <c r="AM67">
        <v>0</v>
      </c>
      <c r="AN67">
        <v>4.0620686401900662E-2</v>
      </c>
      <c r="AO67">
        <v>0</v>
      </c>
      <c r="AP67">
        <v>5.4251584672742333E-2</v>
      </c>
      <c r="AQ67">
        <v>0</v>
      </c>
      <c r="AR67">
        <v>13.560083117844197</v>
      </c>
      <c r="AS67">
        <v>16.260917576510899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2.5188512603773585</v>
      </c>
      <c r="AZ67">
        <v>0</v>
      </c>
      <c r="BA67">
        <v>0</v>
      </c>
      <c r="BB67">
        <v>2.4584797485493231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957.2141428454122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493.98153517045847</v>
      </c>
      <c r="L68">
        <v>11.669965059880239</v>
      </c>
      <c r="M68">
        <v>41.618389475098297</v>
      </c>
      <c r="N68">
        <v>26.439961642821409</v>
      </c>
      <c r="O68">
        <v>73.914924985306968</v>
      </c>
      <c r="P68">
        <v>29.94733994429977</v>
      </c>
      <c r="Q68">
        <v>9.6153355107748748</v>
      </c>
      <c r="R68">
        <v>19.111526151963044</v>
      </c>
      <c r="S68">
        <v>11.746592676294075</v>
      </c>
      <c r="T68">
        <v>1.4198508523489932</v>
      </c>
      <c r="U68">
        <v>59.88998680052994</v>
      </c>
      <c r="V68">
        <v>8.8132691471321696</v>
      </c>
      <c r="W68">
        <v>17.332046933367113</v>
      </c>
      <c r="X68">
        <v>62.803715486645217</v>
      </c>
      <c r="Y68">
        <v>0</v>
      </c>
      <c r="Z68">
        <v>2.7615783469999995</v>
      </c>
      <c r="AA68">
        <v>5.9507416531645587</v>
      </c>
      <c r="AB68">
        <v>0</v>
      </c>
      <c r="AC68">
        <v>0</v>
      </c>
      <c r="AD68">
        <v>0</v>
      </c>
      <c r="AE68">
        <v>8.4698742572386134</v>
      </c>
      <c r="AF68">
        <v>5.8855847058081956</v>
      </c>
      <c r="AG68">
        <v>32.646151659304252</v>
      </c>
      <c r="AH68">
        <v>0</v>
      </c>
      <c r="AI68">
        <v>0</v>
      </c>
      <c r="AJ68">
        <v>0</v>
      </c>
      <c r="AK68">
        <v>29.509459228841614</v>
      </c>
      <c r="AL68">
        <v>28.840332838812387</v>
      </c>
      <c r="AM68">
        <v>2.6814072475937207</v>
      </c>
      <c r="AN68">
        <v>4.0620686401900662E-2</v>
      </c>
      <c r="AO68">
        <v>0</v>
      </c>
      <c r="AP68">
        <v>5.4251584672742333E-2</v>
      </c>
      <c r="AQ68">
        <v>0</v>
      </c>
      <c r="AR68">
        <v>13.560083117844197</v>
      </c>
      <c r="AS68">
        <v>16.260917576510899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2.5188512603773585</v>
      </c>
      <c r="AZ68">
        <v>0</v>
      </c>
      <c r="BA68">
        <v>0</v>
      </c>
      <c r="BB68">
        <v>2.4584797485493231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1019.9427737490404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493.98153517045847</v>
      </c>
      <c r="L69">
        <v>11.670051885777449</v>
      </c>
      <c r="M69">
        <v>41.618389475098297</v>
      </c>
      <c r="N69">
        <v>26.439961642821409</v>
      </c>
      <c r="O69">
        <v>73.914924985306968</v>
      </c>
      <c r="P69">
        <v>29.94733994429977</v>
      </c>
      <c r="Q69">
        <v>9.6153355107748748</v>
      </c>
      <c r="R69">
        <v>19.111526151963044</v>
      </c>
      <c r="S69">
        <v>11.746592676294075</v>
      </c>
      <c r="T69">
        <v>1.4198508523489932</v>
      </c>
      <c r="U69">
        <v>59.88998680052994</v>
      </c>
      <c r="V69">
        <v>8.8132691471321696</v>
      </c>
      <c r="W69">
        <v>17.332046933367113</v>
      </c>
      <c r="X69">
        <v>62.803715486645217</v>
      </c>
      <c r="Y69">
        <v>0</v>
      </c>
      <c r="Z69">
        <v>2.7615783469999995</v>
      </c>
      <c r="AA69">
        <v>5.9507416531645587</v>
      </c>
      <c r="AB69">
        <v>0</v>
      </c>
      <c r="AC69">
        <v>0</v>
      </c>
      <c r="AD69">
        <v>0</v>
      </c>
      <c r="AE69">
        <v>8.4698742572386134</v>
      </c>
      <c r="AF69">
        <v>5.8855847058081956</v>
      </c>
      <c r="AG69">
        <v>32.646151659304252</v>
      </c>
      <c r="AH69">
        <v>0</v>
      </c>
      <c r="AI69">
        <v>0</v>
      </c>
      <c r="AJ69">
        <v>0</v>
      </c>
      <c r="AK69">
        <v>29.509459228841614</v>
      </c>
      <c r="AL69">
        <v>28.840332838812387</v>
      </c>
      <c r="AM69">
        <v>4.0833614150077446</v>
      </c>
      <c r="AN69">
        <v>4.0620686401900662E-2</v>
      </c>
      <c r="AO69">
        <v>0</v>
      </c>
      <c r="AP69">
        <v>5.4251584672742333E-2</v>
      </c>
      <c r="AQ69">
        <v>0</v>
      </c>
      <c r="AR69">
        <v>13.560083117844197</v>
      </c>
      <c r="AS69">
        <v>16.260917576510899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2.5188512603773585</v>
      </c>
      <c r="AZ69">
        <v>0</v>
      </c>
      <c r="BA69">
        <v>0</v>
      </c>
      <c r="BB69">
        <v>2.4584797485493231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1021.3448147423516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493.97675288910312</v>
      </c>
      <c r="L70">
        <v>11.669943212922409</v>
      </c>
      <c r="M70">
        <v>41.618389475098297</v>
      </c>
      <c r="N70">
        <v>26.439961642821409</v>
      </c>
      <c r="O70">
        <v>73.914924985306968</v>
      </c>
      <c r="P70">
        <v>29.94733994429977</v>
      </c>
      <c r="Q70">
        <v>9.6153355107748748</v>
      </c>
      <c r="R70">
        <v>19.111526151963044</v>
      </c>
      <c r="S70">
        <v>11.746592676294075</v>
      </c>
      <c r="T70">
        <v>1.4198508523489932</v>
      </c>
      <c r="U70">
        <v>59.88998680052994</v>
      </c>
      <c r="V70">
        <v>8.8132691471321696</v>
      </c>
      <c r="W70">
        <v>17.332046933367113</v>
      </c>
      <c r="X70">
        <v>62.803715486645217</v>
      </c>
      <c r="Y70">
        <v>0</v>
      </c>
      <c r="Z70">
        <v>2.7615783469999995</v>
      </c>
      <c r="AA70">
        <v>5.9507416531645587</v>
      </c>
      <c r="AB70">
        <v>0</v>
      </c>
      <c r="AC70">
        <v>0</v>
      </c>
      <c r="AD70">
        <v>0</v>
      </c>
      <c r="AE70">
        <v>8.4698742572386134</v>
      </c>
      <c r="AF70">
        <v>5.8855847058081956</v>
      </c>
      <c r="AG70">
        <v>32.646151659304252</v>
      </c>
      <c r="AH70">
        <v>0</v>
      </c>
      <c r="AI70">
        <v>0</v>
      </c>
      <c r="AJ70">
        <v>0</v>
      </c>
      <c r="AK70">
        <v>29.509459228841614</v>
      </c>
      <c r="AL70">
        <v>28.840332838812387</v>
      </c>
      <c r="AM70">
        <v>5.3900371568226202</v>
      </c>
      <c r="AN70">
        <v>4.0620686401900662E-2</v>
      </c>
      <c r="AO70">
        <v>0</v>
      </c>
      <c r="AP70">
        <v>5.4251584672742333E-2</v>
      </c>
      <c r="AQ70">
        <v>0</v>
      </c>
      <c r="AR70">
        <v>13.560083117844197</v>
      </c>
      <c r="AS70">
        <v>16.260917576510899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2.5188512603773585</v>
      </c>
      <c r="AZ70">
        <v>0</v>
      </c>
      <c r="BA70">
        <v>0</v>
      </c>
      <c r="BB70">
        <v>2.4584797485493231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1022.646599529956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493.97675288910312</v>
      </c>
      <c r="L71">
        <v>11.669943212922409</v>
      </c>
      <c r="M71">
        <v>41.618389475098297</v>
      </c>
      <c r="N71">
        <v>25.698238167781778</v>
      </c>
      <c r="O71">
        <v>73.914924985306968</v>
      </c>
      <c r="P71">
        <v>29.94733994429977</v>
      </c>
      <c r="Q71">
        <v>9.6153355107748748</v>
      </c>
      <c r="R71">
        <v>19.111526151963044</v>
      </c>
      <c r="S71">
        <v>11.746592676294075</v>
      </c>
      <c r="T71">
        <v>1.4198508523489932</v>
      </c>
      <c r="U71">
        <v>59.88998680052994</v>
      </c>
      <c r="V71">
        <v>8.8132691471321696</v>
      </c>
      <c r="W71">
        <v>17.332046933367113</v>
      </c>
      <c r="X71">
        <v>62.803715486645217</v>
      </c>
      <c r="Y71">
        <v>0</v>
      </c>
      <c r="Z71">
        <v>2.7615783469999995</v>
      </c>
      <c r="AA71">
        <v>7.6960783000000017</v>
      </c>
      <c r="AB71">
        <v>0</v>
      </c>
      <c r="AC71">
        <v>0</v>
      </c>
      <c r="AD71">
        <v>0</v>
      </c>
      <c r="AE71">
        <v>8.4698742572386134</v>
      </c>
      <c r="AF71">
        <v>5.8855847058081956</v>
      </c>
      <c r="AG71">
        <v>32.646151659304252</v>
      </c>
      <c r="AH71">
        <v>11.708617736670645</v>
      </c>
      <c r="AI71">
        <v>0</v>
      </c>
      <c r="AJ71">
        <v>0</v>
      </c>
      <c r="AK71">
        <v>29.509459228841614</v>
      </c>
      <c r="AL71">
        <v>18.390936590791735</v>
      </c>
      <c r="AM71">
        <v>8.0687224052900177</v>
      </c>
      <c r="AN71">
        <v>4.0620686401900662E-2</v>
      </c>
      <c r="AO71">
        <v>0</v>
      </c>
      <c r="AP71">
        <v>5.4251584672742333E-2</v>
      </c>
      <c r="AQ71">
        <v>0</v>
      </c>
      <c r="AR71">
        <v>13.560083117844197</v>
      </c>
      <c r="AS71">
        <v>16.260917576510899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2.5188512603773585</v>
      </c>
      <c r="AZ71">
        <v>0</v>
      </c>
      <c r="BA71">
        <v>0.47993441584158414</v>
      </c>
      <c r="BB71">
        <v>2.4584797485493231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1028.0680538547108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493.97675288910312</v>
      </c>
      <c r="L72">
        <v>11.669943212922409</v>
      </c>
      <c r="M72">
        <v>41.618389475098297</v>
      </c>
      <c r="N72">
        <v>25.698238167781778</v>
      </c>
      <c r="O72">
        <v>73.914924985306968</v>
      </c>
      <c r="P72">
        <v>29.94733994429977</v>
      </c>
      <c r="Q72">
        <v>9.6153355107748748</v>
      </c>
      <c r="R72">
        <v>19.111526151963044</v>
      </c>
      <c r="S72">
        <v>11.746592676294075</v>
      </c>
      <c r="T72">
        <v>1.4198508523489932</v>
      </c>
      <c r="U72">
        <v>59.88998680052994</v>
      </c>
      <c r="V72">
        <v>8.8132691471321696</v>
      </c>
      <c r="W72">
        <v>17.332046933367113</v>
      </c>
      <c r="X72">
        <v>62.803715486645217</v>
      </c>
      <c r="Y72">
        <v>0</v>
      </c>
      <c r="Z72">
        <v>2.7615783469999995</v>
      </c>
      <c r="AA72">
        <v>7.6960783000000017</v>
      </c>
      <c r="AB72">
        <v>0</v>
      </c>
      <c r="AC72">
        <v>0</v>
      </c>
      <c r="AD72">
        <v>0</v>
      </c>
      <c r="AE72">
        <v>8.4698742572386134</v>
      </c>
      <c r="AF72">
        <v>5.8855847058081956</v>
      </c>
      <c r="AG72">
        <v>32.646151659304252</v>
      </c>
      <c r="AH72">
        <v>11.756408127511673</v>
      </c>
      <c r="AI72">
        <v>0</v>
      </c>
      <c r="AJ72">
        <v>0</v>
      </c>
      <c r="AK72">
        <v>29.509459228841614</v>
      </c>
      <c r="AL72">
        <v>18.390936590791735</v>
      </c>
      <c r="AM72">
        <v>8.0687224052900177</v>
      </c>
      <c r="AN72">
        <v>4.0620686401900662E-2</v>
      </c>
      <c r="AO72">
        <v>0</v>
      </c>
      <c r="AP72">
        <v>5.4251584672742333E-2</v>
      </c>
      <c r="AQ72">
        <v>0</v>
      </c>
      <c r="AR72">
        <v>13.560083117844197</v>
      </c>
      <c r="AS72">
        <v>16.260917576510899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2.5188512603773585</v>
      </c>
      <c r="AZ72">
        <v>0</v>
      </c>
      <c r="BA72">
        <v>0.49226408823529411</v>
      </c>
      <c r="BB72">
        <v>2.4584797485493231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1028.1281739179456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493.97675288910312</v>
      </c>
      <c r="L73">
        <v>12.290102723357407</v>
      </c>
      <c r="M73">
        <v>41.618389475098297</v>
      </c>
      <c r="N73">
        <v>25.696601550866355</v>
      </c>
      <c r="O73">
        <v>73.914924985306968</v>
      </c>
      <c r="P73">
        <v>29.94733994429977</v>
      </c>
      <c r="Q73">
        <v>9.6153355107748748</v>
      </c>
      <c r="R73">
        <v>19.111526151963044</v>
      </c>
      <c r="S73">
        <v>11.746592676294075</v>
      </c>
      <c r="T73">
        <v>1.4198508523489932</v>
      </c>
      <c r="U73">
        <v>59.88998680052994</v>
      </c>
      <c r="V73">
        <v>8.8132691471321696</v>
      </c>
      <c r="W73">
        <v>17.332046933367113</v>
      </c>
      <c r="X73">
        <v>62.803715486645217</v>
      </c>
      <c r="Y73">
        <v>0</v>
      </c>
      <c r="Z73">
        <v>2.7615783469999995</v>
      </c>
      <c r="AA73">
        <v>11.901483306329117</v>
      </c>
      <c r="AB73">
        <v>0</v>
      </c>
      <c r="AC73">
        <v>0</v>
      </c>
      <c r="AD73">
        <v>0</v>
      </c>
      <c r="AE73">
        <v>8.4698742572386134</v>
      </c>
      <c r="AF73">
        <v>5.8855847058081956</v>
      </c>
      <c r="AG73">
        <v>32.646151659304252</v>
      </c>
      <c r="AH73">
        <v>23.608396591953319</v>
      </c>
      <c r="AI73">
        <v>0</v>
      </c>
      <c r="AJ73">
        <v>0</v>
      </c>
      <c r="AK73">
        <v>29.509459228841614</v>
      </c>
      <c r="AL73">
        <v>9.1954686684165203</v>
      </c>
      <c r="AM73">
        <v>8.0687224052900177</v>
      </c>
      <c r="AN73">
        <v>4.0620686401900662E-2</v>
      </c>
      <c r="AO73">
        <v>0</v>
      </c>
      <c r="AP73">
        <v>5.4251584672742333E-2</v>
      </c>
      <c r="AQ73">
        <v>7.9633407768527862</v>
      </c>
      <c r="AR73">
        <v>13.560083117844197</v>
      </c>
      <c r="AS73">
        <v>16.260917576510899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2.5188512603773585</v>
      </c>
      <c r="AZ73">
        <v>0.87987716666666671</v>
      </c>
      <c r="BA73">
        <v>0.97972607804878065</v>
      </c>
      <c r="BB73">
        <v>2.4584797485493231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1044.9393022931938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493.97675288910312</v>
      </c>
      <c r="L74">
        <v>12.590165397454397</v>
      </c>
      <c r="M74">
        <v>41.618389475098297</v>
      </c>
      <c r="N74">
        <v>25.696601550866355</v>
      </c>
      <c r="O74">
        <v>73.914924985306968</v>
      </c>
      <c r="P74">
        <v>29.94733994429977</v>
      </c>
      <c r="Q74">
        <v>9.6153355107748748</v>
      </c>
      <c r="R74">
        <v>19.111526151963044</v>
      </c>
      <c r="S74">
        <v>11.746592676294075</v>
      </c>
      <c r="T74">
        <v>1.4198508523489932</v>
      </c>
      <c r="U74">
        <v>59.88998680052994</v>
      </c>
      <c r="V74">
        <v>8.8132691471321696</v>
      </c>
      <c r="W74">
        <v>17.332046933367113</v>
      </c>
      <c r="X74">
        <v>62.803715486645217</v>
      </c>
      <c r="Y74">
        <v>0</v>
      </c>
      <c r="Z74">
        <v>2.7615783469999995</v>
      </c>
      <c r="AA74">
        <v>11.901483306329117</v>
      </c>
      <c r="AB74">
        <v>1.7594303054905358</v>
      </c>
      <c r="AC74">
        <v>0</v>
      </c>
      <c r="AD74">
        <v>0</v>
      </c>
      <c r="AE74">
        <v>8.4698742572386134</v>
      </c>
      <c r="AF74">
        <v>5.8855847058081956</v>
      </c>
      <c r="AG74">
        <v>32.646151659304252</v>
      </c>
      <c r="AH74">
        <v>23.608396591953319</v>
      </c>
      <c r="AI74">
        <v>0</v>
      </c>
      <c r="AJ74">
        <v>0</v>
      </c>
      <c r="AK74">
        <v>29.509459228841614</v>
      </c>
      <c r="AL74">
        <v>9.1954686684165203</v>
      </c>
      <c r="AM74">
        <v>8.0687224052900177</v>
      </c>
      <c r="AN74">
        <v>4.0620686401900662E-2</v>
      </c>
      <c r="AO74">
        <v>0</v>
      </c>
      <c r="AP74">
        <v>0</v>
      </c>
      <c r="AQ74">
        <v>15.926681553705572</v>
      </c>
      <c r="AR74">
        <v>13.560083117844197</v>
      </c>
      <c r="AS74">
        <v>16.260917576510899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2.5188512603773585</v>
      </c>
      <c r="AZ74">
        <v>0.92265799999999987</v>
      </c>
      <c r="BA74">
        <v>0.92974005365853651</v>
      </c>
      <c r="BB74">
        <v>2.4584797485493231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1054.9006792739044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493.97675288910312</v>
      </c>
      <c r="L75">
        <v>12.590372374973272</v>
      </c>
      <c r="M75">
        <v>47.167265803700488</v>
      </c>
      <c r="N75">
        <v>25.696601550866355</v>
      </c>
      <c r="O75">
        <v>73.914924985306968</v>
      </c>
      <c r="P75">
        <v>29.94733994429977</v>
      </c>
      <c r="Q75">
        <v>9.6153355107748748</v>
      </c>
      <c r="R75">
        <v>19.111526151963044</v>
      </c>
      <c r="S75">
        <v>11.746592676294075</v>
      </c>
      <c r="T75">
        <v>1.4198508523489932</v>
      </c>
      <c r="U75">
        <v>59.88998680052994</v>
      </c>
      <c r="V75">
        <v>8.8132691471321696</v>
      </c>
      <c r="W75">
        <v>17.332046933367113</v>
      </c>
      <c r="X75">
        <v>62.803715486645217</v>
      </c>
      <c r="Y75">
        <v>0</v>
      </c>
      <c r="Z75">
        <v>5.523157133181817</v>
      </c>
      <c r="AA75">
        <v>11.901483306329117</v>
      </c>
      <c r="AB75">
        <v>6.9391923719667865</v>
      </c>
      <c r="AC75">
        <v>4.9809792419706049</v>
      </c>
      <c r="AD75">
        <v>4.6720751714456927</v>
      </c>
      <c r="AE75">
        <v>8.4698742572386134</v>
      </c>
      <c r="AF75">
        <v>5.8855847058081956</v>
      </c>
      <c r="AG75">
        <v>32.646151659304252</v>
      </c>
      <c r="AH75">
        <v>35.412594665553932</v>
      </c>
      <c r="AI75">
        <v>0</v>
      </c>
      <c r="AJ75">
        <v>0</v>
      </c>
      <c r="AK75">
        <v>29.509459228841614</v>
      </c>
      <c r="AL75">
        <v>9.1954686684165203</v>
      </c>
      <c r="AM75">
        <v>8.0687224052900177</v>
      </c>
      <c r="AN75">
        <v>4.0620686401900662E-2</v>
      </c>
      <c r="AO75">
        <v>0</v>
      </c>
      <c r="AP75">
        <v>0</v>
      </c>
      <c r="AQ75">
        <v>15.926681553705572</v>
      </c>
      <c r="AR75">
        <v>13.560083117844197</v>
      </c>
      <c r="AS75">
        <v>16.260917576510899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2.5188512603773585</v>
      </c>
      <c r="AZ75">
        <v>2.0418469999999997</v>
      </c>
      <c r="BA75">
        <v>1.4041390000000002</v>
      </c>
      <c r="BB75">
        <v>2.4584797485493231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1091.4419438660418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493.97675288910312</v>
      </c>
      <c r="L76">
        <v>12.880161764118004</v>
      </c>
      <c r="M76">
        <v>58.278656614115171</v>
      </c>
      <c r="N76">
        <v>25.696601550866355</v>
      </c>
      <c r="O76">
        <v>73.914924985306968</v>
      </c>
      <c r="P76">
        <v>29.94733994429977</v>
      </c>
      <c r="Q76">
        <v>9.6153355107748748</v>
      </c>
      <c r="R76">
        <v>19.111526151963044</v>
      </c>
      <c r="S76">
        <v>11.746592676294075</v>
      </c>
      <c r="T76">
        <v>1.4198508523489932</v>
      </c>
      <c r="U76">
        <v>59.88998680052994</v>
      </c>
      <c r="V76">
        <v>8.8132691471321696</v>
      </c>
      <c r="W76">
        <v>17.332046933367113</v>
      </c>
      <c r="X76">
        <v>62.803715486645217</v>
      </c>
      <c r="Y76">
        <v>0</v>
      </c>
      <c r="Z76">
        <v>2.7615783469999995</v>
      </c>
      <c r="AA76">
        <v>11.901483306329117</v>
      </c>
      <c r="AB76">
        <v>13.906536417391198</v>
      </c>
      <c r="AC76">
        <v>9.9619589292821349</v>
      </c>
      <c r="AD76">
        <v>9.3225333447071606</v>
      </c>
      <c r="AE76">
        <v>16.93974762389341</v>
      </c>
      <c r="AF76">
        <v>5.8855847058081956</v>
      </c>
      <c r="AG76">
        <v>32.646151659304252</v>
      </c>
      <c r="AH76">
        <v>47.216793183906638</v>
      </c>
      <c r="AI76">
        <v>0</v>
      </c>
      <c r="AJ76">
        <v>0</v>
      </c>
      <c r="AK76">
        <v>29.509459228841614</v>
      </c>
      <c r="AL76">
        <v>9.1954686684165203</v>
      </c>
      <c r="AM76">
        <v>8.0687224052900177</v>
      </c>
      <c r="AN76">
        <v>4.0620686401900662E-2</v>
      </c>
      <c r="AO76">
        <v>0</v>
      </c>
      <c r="AP76">
        <v>0</v>
      </c>
      <c r="AQ76">
        <v>23.890022330558359</v>
      </c>
      <c r="AR76">
        <v>13.560083117844197</v>
      </c>
      <c r="AS76">
        <v>16.260917576510899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2.4188968452830188</v>
      </c>
      <c r="AZ76">
        <v>3.0589825842026825</v>
      </c>
      <c r="BA76">
        <v>1.8694768560975612</v>
      </c>
      <c r="BB76">
        <v>2.4584797485493231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1146.300258872483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493.97710254589146</v>
      </c>
      <c r="L77">
        <v>12.900502301123314</v>
      </c>
      <c r="M77">
        <v>63.820713278341707</v>
      </c>
      <c r="N77">
        <v>25.696601550866355</v>
      </c>
      <c r="O77">
        <v>73.914924985306968</v>
      </c>
      <c r="P77">
        <v>29.94733994429977</v>
      </c>
      <c r="Q77">
        <v>9.6153355107748748</v>
      </c>
      <c r="R77">
        <v>19.111526151963044</v>
      </c>
      <c r="S77">
        <v>11.746592676294075</v>
      </c>
      <c r="T77">
        <v>1.4198508523489932</v>
      </c>
      <c r="U77">
        <v>59.88998680052994</v>
      </c>
      <c r="V77">
        <v>8.8132691471321696</v>
      </c>
      <c r="W77">
        <v>17.332046933367113</v>
      </c>
      <c r="X77">
        <v>62.803715486645217</v>
      </c>
      <c r="Y77">
        <v>0</v>
      </c>
      <c r="Z77">
        <v>8.2847354801818156</v>
      </c>
      <c r="AA77">
        <v>17.852224959493675</v>
      </c>
      <c r="AB77">
        <v>20.859804403074982</v>
      </c>
      <c r="AC77">
        <v>14.958011625488428</v>
      </c>
      <c r="AD77">
        <v>13.98379979448503</v>
      </c>
      <c r="AE77">
        <v>25.409621435840112</v>
      </c>
      <c r="AF77">
        <v>6.6212822976822023</v>
      </c>
      <c r="AG77">
        <v>32.646151659304252</v>
      </c>
      <c r="AH77">
        <v>59.020991257507255</v>
      </c>
      <c r="AI77">
        <v>0</v>
      </c>
      <c r="AJ77">
        <v>0</v>
      </c>
      <c r="AK77">
        <v>29.509459228841614</v>
      </c>
      <c r="AL77">
        <v>9.1954686684165203</v>
      </c>
      <c r="AM77">
        <v>8.0850552901719421</v>
      </c>
      <c r="AN77">
        <v>4.0620686401900662E-2</v>
      </c>
      <c r="AO77">
        <v>0</v>
      </c>
      <c r="AP77">
        <v>2.4955693814415905</v>
      </c>
      <c r="AQ77">
        <v>32.848780866454973</v>
      </c>
      <c r="AR77">
        <v>13.560083117844197</v>
      </c>
      <c r="AS77">
        <v>16.732725407300745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2.4188968452830188</v>
      </c>
      <c r="AZ77">
        <v>4.0836929999999985</v>
      </c>
      <c r="BA77">
        <v>2.3416293164062503</v>
      </c>
      <c r="BB77">
        <v>2.4584797485493231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1214.3965926350545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493.97166063817872</v>
      </c>
      <c r="L78">
        <v>13.200089889768922</v>
      </c>
      <c r="M78">
        <v>63.820713278341707</v>
      </c>
      <c r="N78">
        <v>25.696601550866355</v>
      </c>
      <c r="O78">
        <v>73.914924985306968</v>
      </c>
      <c r="P78">
        <v>29.94733994429977</v>
      </c>
      <c r="Q78">
        <v>9.6153355107748748</v>
      </c>
      <c r="R78">
        <v>19.111526151963044</v>
      </c>
      <c r="S78">
        <v>11.746592676294075</v>
      </c>
      <c r="T78">
        <v>1.4198508523489932</v>
      </c>
      <c r="U78">
        <v>59.88998680052994</v>
      </c>
      <c r="V78">
        <v>8.8132691471321696</v>
      </c>
      <c r="W78">
        <v>17.332046933367113</v>
      </c>
      <c r="X78">
        <v>62.803715486645217</v>
      </c>
      <c r="Y78">
        <v>0</v>
      </c>
      <c r="Z78">
        <v>8.2847354801818156</v>
      </c>
      <c r="AA78">
        <v>17.852224959493675</v>
      </c>
      <c r="AB78">
        <v>20.859804403074982</v>
      </c>
      <c r="AC78">
        <v>14.958011625488428</v>
      </c>
      <c r="AD78">
        <v>18.688301130934189</v>
      </c>
      <c r="AE78">
        <v>25.409621435840112</v>
      </c>
      <c r="AF78">
        <v>6.6212822976822023</v>
      </c>
      <c r="AG78">
        <v>32.646151659304252</v>
      </c>
      <c r="AH78">
        <v>59.020991257507255</v>
      </c>
      <c r="AI78">
        <v>1.6379980501401235</v>
      </c>
      <c r="AJ78">
        <v>0</v>
      </c>
      <c r="AK78">
        <v>29.509459228841614</v>
      </c>
      <c r="AL78">
        <v>19.226888559208259</v>
      </c>
      <c r="AM78">
        <v>8.0850552901719421</v>
      </c>
      <c r="AN78">
        <v>4.0620686401900662E-2</v>
      </c>
      <c r="AO78">
        <v>0</v>
      </c>
      <c r="AP78">
        <v>2.4955693814415905</v>
      </c>
      <c r="AQ78">
        <v>32.848780866454973</v>
      </c>
      <c r="AR78">
        <v>13.560083117844197</v>
      </c>
      <c r="AS78">
        <v>16.732725407300745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2.4188968452830188</v>
      </c>
      <c r="AZ78">
        <v>4.0836929999999985</v>
      </c>
      <c r="BA78">
        <v>2.3416293164062503</v>
      </c>
      <c r="BB78">
        <v>2.4584797485493231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1231.0646575933688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493.97166063817872</v>
      </c>
      <c r="L79">
        <v>13.210365475858271</v>
      </c>
      <c r="M79">
        <v>63.820713278341707</v>
      </c>
      <c r="N79">
        <v>25.696601550866355</v>
      </c>
      <c r="O79">
        <v>73.914924985306968</v>
      </c>
      <c r="P79">
        <v>29.94733994429977</v>
      </c>
      <c r="Q79">
        <v>9.6153355107748748</v>
      </c>
      <c r="R79">
        <v>19.111526151963044</v>
      </c>
      <c r="S79">
        <v>11.746592676294075</v>
      </c>
      <c r="T79">
        <v>1.4198508523489932</v>
      </c>
      <c r="U79">
        <v>59.88998680052994</v>
      </c>
      <c r="V79">
        <v>8.8132691471321696</v>
      </c>
      <c r="W79">
        <v>17.332046933367113</v>
      </c>
      <c r="X79">
        <v>62.803715486645217</v>
      </c>
      <c r="Y79">
        <v>0</v>
      </c>
      <c r="Z79">
        <v>8.2847354801818156</v>
      </c>
      <c r="AA79">
        <v>17.852224959493675</v>
      </c>
      <c r="AB79">
        <v>20.859804403074982</v>
      </c>
      <c r="AC79">
        <v>14.958011625488428</v>
      </c>
      <c r="AD79">
        <v>18.688301130934189</v>
      </c>
      <c r="AE79">
        <v>25.409621435840112</v>
      </c>
      <c r="AF79">
        <v>6.6212822976822023</v>
      </c>
      <c r="AG79">
        <v>32.646151659304252</v>
      </c>
      <c r="AH79">
        <v>59.020991257507255</v>
      </c>
      <c r="AI79">
        <v>8.4153780556268973</v>
      </c>
      <c r="AJ79">
        <v>0</v>
      </c>
      <c r="AK79">
        <v>29.509459228841614</v>
      </c>
      <c r="AL79">
        <v>57.103858617986226</v>
      </c>
      <c r="AM79">
        <v>8.0850552901719421</v>
      </c>
      <c r="AN79">
        <v>4.0620686401900662E-2</v>
      </c>
      <c r="AO79">
        <v>0</v>
      </c>
      <c r="AP79">
        <v>2.4955693814415905</v>
      </c>
      <c r="AQ79">
        <v>32.848780866454973</v>
      </c>
      <c r="AR79">
        <v>13.560083117844197</v>
      </c>
      <c r="AS79">
        <v>16.732725407300745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2.4188968452830188</v>
      </c>
      <c r="AZ79">
        <v>4.0836929999999985</v>
      </c>
      <c r="BA79">
        <v>2.3416293164062503</v>
      </c>
      <c r="BB79">
        <v>2.4584797485493231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1275.7292832437226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493.97166063817872</v>
      </c>
      <c r="L80">
        <v>13.500499008566464</v>
      </c>
      <c r="M80">
        <v>63.820713278341707</v>
      </c>
      <c r="N80">
        <v>25.696601550866355</v>
      </c>
      <c r="O80">
        <v>73.914924985306968</v>
      </c>
      <c r="P80">
        <v>29.94733994429977</v>
      </c>
      <c r="Q80">
        <v>9.6153355107748748</v>
      </c>
      <c r="R80">
        <v>19.111526151963044</v>
      </c>
      <c r="S80">
        <v>11.746592676294075</v>
      </c>
      <c r="T80">
        <v>1.4198508523489932</v>
      </c>
      <c r="U80">
        <v>59.88998680052994</v>
      </c>
      <c r="V80">
        <v>8.8132691471321696</v>
      </c>
      <c r="W80">
        <v>17.332046933367113</v>
      </c>
      <c r="X80">
        <v>62.803715486645217</v>
      </c>
      <c r="Y80">
        <v>0</v>
      </c>
      <c r="Z80">
        <v>8.2847354801818156</v>
      </c>
      <c r="AA80">
        <v>17.852224959493675</v>
      </c>
      <c r="AB80">
        <v>20.859804403074982</v>
      </c>
      <c r="AC80">
        <v>14.958011625488428</v>
      </c>
      <c r="AD80">
        <v>18.688301130934189</v>
      </c>
      <c r="AE80">
        <v>25.409621435840112</v>
      </c>
      <c r="AF80">
        <v>6.6212822976822023</v>
      </c>
      <c r="AG80">
        <v>32.646151659304252</v>
      </c>
      <c r="AH80">
        <v>59.020991257507255</v>
      </c>
      <c r="AI80">
        <v>8.4153780556268973</v>
      </c>
      <c r="AJ80">
        <v>0</v>
      </c>
      <c r="AK80">
        <v>29.509459228841614</v>
      </c>
      <c r="AL80">
        <v>57.103858617986226</v>
      </c>
      <c r="AM80">
        <v>8.0850552901719421</v>
      </c>
      <c r="AN80">
        <v>4.0620686401900662E-2</v>
      </c>
      <c r="AO80">
        <v>0</v>
      </c>
      <c r="AP80">
        <v>2.4955693814415905</v>
      </c>
      <c r="AQ80">
        <v>32.848780866454973</v>
      </c>
      <c r="AR80">
        <v>13.560083117844197</v>
      </c>
      <c r="AS80">
        <v>16.732725407300745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2.4188968452830188</v>
      </c>
      <c r="AZ80">
        <v>4.0836929999999985</v>
      </c>
      <c r="BA80">
        <v>2.3416293164062503</v>
      </c>
      <c r="BB80">
        <v>2.4584797485493231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1276.0194167764309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493.97166063817872</v>
      </c>
      <c r="L81">
        <v>13.520225908438347</v>
      </c>
      <c r="M81">
        <v>63.820713278341707</v>
      </c>
      <c r="N81">
        <v>25.696601550866355</v>
      </c>
      <c r="O81">
        <v>73.914924985306968</v>
      </c>
      <c r="P81">
        <v>31.131823644278953</v>
      </c>
      <c r="Q81">
        <v>9.6153355107748748</v>
      </c>
      <c r="R81">
        <v>19.111526151963044</v>
      </c>
      <c r="S81">
        <v>11.746592676294075</v>
      </c>
      <c r="T81">
        <v>1.4198508523489932</v>
      </c>
      <c r="U81">
        <v>59.88998680052994</v>
      </c>
      <c r="V81">
        <v>8.8132691471321696</v>
      </c>
      <c r="W81">
        <v>18.495013520892687</v>
      </c>
      <c r="X81">
        <v>62.803715486645217</v>
      </c>
      <c r="Y81">
        <v>0</v>
      </c>
      <c r="Z81">
        <v>8.2847354801818156</v>
      </c>
      <c r="AA81">
        <v>17.852224959493675</v>
      </c>
      <c r="AB81">
        <v>20.859804403074982</v>
      </c>
      <c r="AC81">
        <v>14.958011625488428</v>
      </c>
      <c r="AD81">
        <v>18.688301130934189</v>
      </c>
      <c r="AE81">
        <v>25.409621435840112</v>
      </c>
      <c r="AF81">
        <v>12.506867003490397</v>
      </c>
      <c r="AG81">
        <v>32.646151659304252</v>
      </c>
      <c r="AH81">
        <v>59.020991257507255</v>
      </c>
      <c r="AI81">
        <v>8.4153780556268973</v>
      </c>
      <c r="AJ81">
        <v>0</v>
      </c>
      <c r="AK81">
        <v>29.509459228841614</v>
      </c>
      <c r="AL81">
        <v>57.103858617986226</v>
      </c>
      <c r="AM81">
        <v>8.0850552901719421</v>
      </c>
      <c r="AN81">
        <v>4.0620686401900662E-2</v>
      </c>
      <c r="AO81">
        <v>0</v>
      </c>
      <c r="AP81">
        <v>2.4955693814415905</v>
      </c>
      <c r="AQ81">
        <v>32.848780866454973</v>
      </c>
      <c r="AR81">
        <v>13.560083117844197</v>
      </c>
      <c r="AS81">
        <v>16.732725407300745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2.4188968452830188</v>
      </c>
      <c r="AZ81">
        <v>3.8407547428571429</v>
      </c>
      <c r="BA81">
        <v>2.3416293164062503</v>
      </c>
      <c r="BB81">
        <v>2.4584797485493231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1284.0292404124727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493.97166063817872</v>
      </c>
      <c r="L82">
        <v>13.810089749223771</v>
      </c>
      <c r="M82">
        <v>63.820713278341707</v>
      </c>
      <c r="N82">
        <v>25.696601550866355</v>
      </c>
      <c r="O82">
        <v>73.914924985306968</v>
      </c>
      <c r="P82">
        <v>31.338774481194687</v>
      </c>
      <c r="Q82">
        <v>9.6153355107748748</v>
      </c>
      <c r="R82">
        <v>19.111526151963044</v>
      </c>
      <c r="S82">
        <v>11.746592676294075</v>
      </c>
      <c r="T82">
        <v>1.4198508523489932</v>
      </c>
      <c r="U82">
        <v>59.88998680052994</v>
      </c>
      <c r="V82">
        <v>8.8132691471321696</v>
      </c>
      <c r="W82">
        <v>19.587277069027344</v>
      </c>
      <c r="X82">
        <v>62.803715486645217</v>
      </c>
      <c r="Y82">
        <v>0</v>
      </c>
      <c r="Z82">
        <v>8.2847354801818156</v>
      </c>
      <c r="AA82">
        <v>17.852224959493675</v>
      </c>
      <c r="AB82">
        <v>20.859804403074982</v>
      </c>
      <c r="AC82">
        <v>14.958011625488428</v>
      </c>
      <c r="AD82">
        <v>14.016225959488498</v>
      </c>
      <c r="AE82">
        <v>25.409621435840112</v>
      </c>
      <c r="AF82">
        <v>12.506867003490397</v>
      </c>
      <c r="AG82">
        <v>32.646151659304252</v>
      </c>
      <c r="AH82">
        <v>59.020991257507255</v>
      </c>
      <c r="AI82">
        <v>8.4153780556268973</v>
      </c>
      <c r="AJ82">
        <v>0</v>
      </c>
      <c r="AK82">
        <v>29.509459228841614</v>
      </c>
      <c r="AL82">
        <v>57.103858617986226</v>
      </c>
      <c r="AM82">
        <v>8.0850552901719421</v>
      </c>
      <c r="AN82">
        <v>4.0620686401900662E-2</v>
      </c>
      <c r="AO82">
        <v>0</v>
      </c>
      <c r="AP82">
        <v>2.4955693814415905</v>
      </c>
      <c r="AQ82">
        <v>32.848780866454973</v>
      </c>
      <c r="AR82">
        <v>13.560083117844197</v>
      </c>
      <c r="AS82">
        <v>16.732725407300745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2.4188968452830188</v>
      </c>
      <c r="AZ82">
        <v>3.6047790000000006</v>
      </c>
      <c r="BA82">
        <v>2.3416293164062503</v>
      </c>
      <c r="BB82">
        <v>2.4584797485493231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1280.7102677240057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493.97166063817872</v>
      </c>
      <c r="L83">
        <v>13.830355917531199</v>
      </c>
      <c r="M83">
        <v>63.820713278341707</v>
      </c>
      <c r="N83">
        <v>25.696601550866355</v>
      </c>
      <c r="O83">
        <v>73.914924985306968</v>
      </c>
      <c r="P83">
        <v>31.338774481194687</v>
      </c>
      <c r="Q83">
        <v>9.6153355107748748</v>
      </c>
      <c r="R83">
        <v>19.111526151963044</v>
      </c>
      <c r="S83">
        <v>11.746592676294075</v>
      </c>
      <c r="T83">
        <v>1.4198508523489932</v>
      </c>
      <c r="U83">
        <v>59.88998680052994</v>
      </c>
      <c r="V83">
        <v>8.8132691471321696</v>
      </c>
      <c r="W83">
        <v>19.646765105027931</v>
      </c>
      <c r="X83">
        <v>62.803715486645217</v>
      </c>
      <c r="Y83">
        <v>0</v>
      </c>
      <c r="Z83">
        <v>8.2847354801818156</v>
      </c>
      <c r="AA83">
        <v>17.852224959493675</v>
      </c>
      <c r="AB83">
        <v>20.859804403074982</v>
      </c>
      <c r="AC83">
        <v>14.958011625488428</v>
      </c>
      <c r="AD83">
        <v>14.016225959488498</v>
      </c>
      <c r="AE83">
        <v>25.409621435840112</v>
      </c>
      <c r="AF83">
        <v>12.506867003490397</v>
      </c>
      <c r="AG83">
        <v>32.646151659304252</v>
      </c>
      <c r="AH83">
        <v>59.020991257507255</v>
      </c>
      <c r="AI83">
        <v>8.4153780556268973</v>
      </c>
      <c r="AJ83">
        <v>0</v>
      </c>
      <c r="AK83">
        <v>29.509459228841614</v>
      </c>
      <c r="AL83">
        <v>19.226888559208259</v>
      </c>
      <c r="AM83">
        <v>8.0850552901719421</v>
      </c>
      <c r="AN83">
        <v>4.0620686401900662E-2</v>
      </c>
      <c r="AO83">
        <v>0</v>
      </c>
      <c r="AP83">
        <v>2.4955693814415905</v>
      </c>
      <c r="AQ83">
        <v>32.848780866454973</v>
      </c>
      <c r="AR83">
        <v>13.560083117844197</v>
      </c>
      <c r="AS83">
        <v>16.732725407300745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2.4188968452830188</v>
      </c>
      <c r="AZ83">
        <v>3.6047790000000006</v>
      </c>
      <c r="BA83">
        <v>2.3416293164062503</v>
      </c>
      <c r="BB83">
        <v>2.4584797485493231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1242.9130518695358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493.97166063817872</v>
      </c>
      <c r="L84">
        <v>14.119680176159269</v>
      </c>
      <c r="M84">
        <v>63.820713278341707</v>
      </c>
      <c r="N84">
        <v>25.696601550866355</v>
      </c>
      <c r="O84">
        <v>73.914924985306968</v>
      </c>
      <c r="P84">
        <v>31.338774481194687</v>
      </c>
      <c r="Q84">
        <v>9.6153355107748748</v>
      </c>
      <c r="R84">
        <v>19.111526151963044</v>
      </c>
      <c r="S84">
        <v>11.746592676294075</v>
      </c>
      <c r="T84">
        <v>1.4198508523489932</v>
      </c>
      <c r="U84">
        <v>59.88998680052994</v>
      </c>
      <c r="V84">
        <v>8.8132691471321696</v>
      </c>
      <c r="W84">
        <v>19.646765105027931</v>
      </c>
      <c r="X84">
        <v>62.803715486645217</v>
      </c>
      <c r="Y84">
        <v>0</v>
      </c>
      <c r="Z84">
        <v>8.2847354801818156</v>
      </c>
      <c r="AA84">
        <v>17.852224959493675</v>
      </c>
      <c r="AB84">
        <v>20.859804403074982</v>
      </c>
      <c r="AC84">
        <v>14.958011625488428</v>
      </c>
      <c r="AD84">
        <v>14.016225959488498</v>
      </c>
      <c r="AE84">
        <v>25.409621435840112</v>
      </c>
      <c r="AF84">
        <v>12.506867003490397</v>
      </c>
      <c r="AG84">
        <v>32.646151659304252</v>
      </c>
      <c r="AH84">
        <v>59.020991257507255</v>
      </c>
      <c r="AI84">
        <v>1.6379980501401235</v>
      </c>
      <c r="AJ84">
        <v>0</v>
      </c>
      <c r="AK84">
        <v>29.509459228841614</v>
      </c>
      <c r="AL84">
        <v>9.1954686684165203</v>
      </c>
      <c r="AM84">
        <v>8.0850552901719421</v>
      </c>
      <c r="AN84">
        <v>4.0620686401900662E-2</v>
      </c>
      <c r="AO84">
        <v>0</v>
      </c>
      <c r="AP84">
        <v>2.4955693814415905</v>
      </c>
      <c r="AQ84">
        <v>32.848780866454973</v>
      </c>
      <c r="AR84">
        <v>13.560083117844197</v>
      </c>
      <c r="AS84">
        <v>16.732725407300745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2.4188968452830188</v>
      </c>
      <c r="AZ84">
        <v>3.0589825842026825</v>
      </c>
      <c r="BA84">
        <v>2.3416293164062503</v>
      </c>
      <c r="BB84">
        <v>2.4584797485493231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1225.8477798160882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495.65396315278923</v>
      </c>
      <c r="L85">
        <v>14.429993471320671</v>
      </c>
      <c r="M85">
        <v>63.820713278341707</v>
      </c>
      <c r="N85">
        <v>25.696601550866355</v>
      </c>
      <c r="O85">
        <v>73.914924985306968</v>
      </c>
      <c r="P85">
        <v>31.338774481194687</v>
      </c>
      <c r="Q85">
        <v>9.6153355107748748</v>
      </c>
      <c r="R85">
        <v>19.111526151963044</v>
      </c>
      <c r="S85">
        <v>11.746592676294075</v>
      </c>
      <c r="T85">
        <v>1.4198508523489932</v>
      </c>
      <c r="U85">
        <v>59.88998680052994</v>
      </c>
      <c r="V85">
        <v>8.8132691471321696</v>
      </c>
      <c r="W85">
        <v>19.646765105027931</v>
      </c>
      <c r="X85">
        <v>62.803715486645217</v>
      </c>
      <c r="Y85">
        <v>0</v>
      </c>
      <c r="Z85">
        <v>2.7615783469999995</v>
      </c>
      <c r="AA85">
        <v>17.852224959493675</v>
      </c>
      <c r="AB85">
        <v>20.859804403074982</v>
      </c>
      <c r="AC85">
        <v>9.9619589292821349</v>
      </c>
      <c r="AD85">
        <v>9.3225333447071606</v>
      </c>
      <c r="AE85">
        <v>8.4698742572386134</v>
      </c>
      <c r="AF85">
        <v>5.8855847058081956</v>
      </c>
      <c r="AG85">
        <v>32.646151659304252</v>
      </c>
      <c r="AH85">
        <v>47.216793183906638</v>
      </c>
      <c r="AI85">
        <v>0</v>
      </c>
      <c r="AJ85">
        <v>0</v>
      </c>
      <c r="AK85">
        <v>29.509459228841614</v>
      </c>
      <c r="AL85">
        <v>1.6719031907917381</v>
      </c>
      <c r="AM85">
        <v>8.0687224052900177</v>
      </c>
      <c r="AN85">
        <v>4.0620686401900662E-2</v>
      </c>
      <c r="AO85">
        <v>0</v>
      </c>
      <c r="AP85">
        <v>0</v>
      </c>
      <c r="AQ85">
        <v>32.848780866454973</v>
      </c>
      <c r="AR85">
        <v>13.560083117844197</v>
      </c>
      <c r="AS85">
        <v>16.260917576510899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2.4188968452830188</v>
      </c>
      <c r="AZ85">
        <v>2.0418469999999997</v>
      </c>
      <c r="BA85">
        <v>1.9494544756097563</v>
      </c>
      <c r="BB85">
        <v>2.4584797485493231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1163.7076815819289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493.97200679341893</v>
      </c>
      <c r="L86">
        <v>14.450079027232993</v>
      </c>
      <c r="M86">
        <v>63.820713278341707</v>
      </c>
      <c r="N86">
        <v>25.696601550866355</v>
      </c>
      <c r="O86">
        <v>73.914924985306968</v>
      </c>
      <c r="P86">
        <v>31.338774481194687</v>
      </c>
      <c r="Q86">
        <v>9.6153355107748748</v>
      </c>
      <c r="R86">
        <v>19.111526151963044</v>
      </c>
      <c r="S86">
        <v>11.746592676294075</v>
      </c>
      <c r="T86">
        <v>1.4198508523489932</v>
      </c>
      <c r="U86">
        <v>59.88998680052994</v>
      </c>
      <c r="V86">
        <v>8.8132691471321696</v>
      </c>
      <c r="W86">
        <v>19.646765105027931</v>
      </c>
      <c r="X86">
        <v>62.803715486645217</v>
      </c>
      <c r="Y86">
        <v>0</v>
      </c>
      <c r="Z86">
        <v>2.7615783469999995</v>
      </c>
      <c r="AA86">
        <v>17.852224959493675</v>
      </c>
      <c r="AB86">
        <v>20.859804403074982</v>
      </c>
      <c r="AC86">
        <v>9.9619589292821349</v>
      </c>
      <c r="AD86">
        <v>4.6720751714456927</v>
      </c>
      <c r="AE86">
        <v>0</v>
      </c>
      <c r="AF86">
        <v>5.8855847058081956</v>
      </c>
      <c r="AG86">
        <v>32.646151659304252</v>
      </c>
      <c r="AH86">
        <v>47.216793183906638</v>
      </c>
      <c r="AI86">
        <v>0</v>
      </c>
      <c r="AJ86">
        <v>0</v>
      </c>
      <c r="AK86">
        <v>29.509459228841614</v>
      </c>
      <c r="AL86">
        <v>1.6719031907917381</v>
      </c>
      <c r="AM86">
        <v>8.0687224052900177</v>
      </c>
      <c r="AN86">
        <v>4.0620686401900662E-2</v>
      </c>
      <c r="AO86">
        <v>0</v>
      </c>
      <c r="AP86">
        <v>0</v>
      </c>
      <c r="AQ86">
        <v>32.848780866454973</v>
      </c>
      <c r="AR86">
        <v>13.560083117844197</v>
      </c>
      <c r="AS86">
        <v>16.260917576510899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2.4188968452830188</v>
      </c>
      <c r="AZ86">
        <v>2.0418469999999997</v>
      </c>
      <c r="BA86">
        <v>1.9494544756097563</v>
      </c>
      <c r="BB86">
        <v>2.4584797485493231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1148.9254783479707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493.97200679341893</v>
      </c>
      <c r="L87">
        <v>14.740306510196712</v>
      </c>
      <c r="M87">
        <v>63.820713278341707</v>
      </c>
      <c r="N87">
        <v>25.696601550866355</v>
      </c>
      <c r="O87">
        <v>73.914924985306968</v>
      </c>
      <c r="P87">
        <v>31.338774481194687</v>
      </c>
      <c r="Q87">
        <v>9.6153355107748748</v>
      </c>
      <c r="R87">
        <v>19.111526151963044</v>
      </c>
      <c r="S87">
        <v>11.746592676294075</v>
      </c>
      <c r="T87">
        <v>1.4198508523489932</v>
      </c>
      <c r="U87">
        <v>59.88998680052994</v>
      </c>
      <c r="V87">
        <v>8.8132691471321696</v>
      </c>
      <c r="W87">
        <v>19.646765105027931</v>
      </c>
      <c r="X87">
        <v>62.803715486645217</v>
      </c>
      <c r="Y87">
        <v>0</v>
      </c>
      <c r="Z87">
        <v>2.7615783469999995</v>
      </c>
      <c r="AA87">
        <v>11.901483306329117</v>
      </c>
      <c r="AB87">
        <v>20.859804403074982</v>
      </c>
      <c r="AC87">
        <v>9.9619589292821349</v>
      </c>
      <c r="AD87">
        <v>0</v>
      </c>
      <c r="AE87">
        <v>0</v>
      </c>
      <c r="AF87">
        <v>5.8855847058081956</v>
      </c>
      <c r="AG87">
        <v>32.646151659304252</v>
      </c>
      <c r="AH87">
        <v>38.23222105389334</v>
      </c>
      <c r="AI87">
        <v>0</v>
      </c>
      <c r="AJ87">
        <v>0</v>
      </c>
      <c r="AK87">
        <v>29.509459228841614</v>
      </c>
      <c r="AL87">
        <v>1.6719031907917381</v>
      </c>
      <c r="AM87">
        <v>8.0687224052900177</v>
      </c>
      <c r="AN87">
        <v>4.0620686401900662E-2</v>
      </c>
      <c r="AO87">
        <v>0</v>
      </c>
      <c r="AP87">
        <v>0</v>
      </c>
      <c r="AQ87">
        <v>32.848780866454973</v>
      </c>
      <c r="AR87">
        <v>13.560083117844197</v>
      </c>
      <c r="AS87">
        <v>16.260917576510899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2.4188968452830188</v>
      </c>
      <c r="AZ87">
        <v>2.0418469999999997</v>
      </c>
      <c r="BA87">
        <v>1.5808372567975832</v>
      </c>
      <c r="BB87">
        <v>2.4584797485493231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1129.2396996574987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493.97200679341893</v>
      </c>
      <c r="L88">
        <v>15.050371704019987</v>
      </c>
      <c r="M88">
        <v>63.820713278341707</v>
      </c>
      <c r="N88">
        <v>25.696601550866355</v>
      </c>
      <c r="O88">
        <v>73.914924985306968</v>
      </c>
      <c r="P88">
        <v>31.338774481194687</v>
      </c>
      <c r="Q88">
        <v>9.6153355107748748</v>
      </c>
      <c r="R88">
        <v>19.111526151963044</v>
      </c>
      <c r="S88">
        <v>11.746592676294075</v>
      </c>
      <c r="T88">
        <v>1.4198508523489932</v>
      </c>
      <c r="U88">
        <v>59.88998680052994</v>
      </c>
      <c r="V88">
        <v>8.8132691471321696</v>
      </c>
      <c r="W88">
        <v>19.646765105027931</v>
      </c>
      <c r="X88">
        <v>62.803715486645217</v>
      </c>
      <c r="Y88">
        <v>0</v>
      </c>
      <c r="Z88">
        <v>2.7615783469999995</v>
      </c>
      <c r="AA88">
        <v>11.901483306329117</v>
      </c>
      <c r="AB88">
        <v>20.859804403074982</v>
      </c>
      <c r="AC88">
        <v>9.9619589292821349</v>
      </c>
      <c r="AD88">
        <v>0</v>
      </c>
      <c r="AE88">
        <v>0</v>
      </c>
      <c r="AF88">
        <v>5.8855847058081956</v>
      </c>
      <c r="AG88">
        <v>32.646151659304252</v>
      </c>
      <c r="AH88">
        <v>38.13664071696337</v>
      </c>
      <c r="AI88">
        <v>0</v>
      </c>
      <c r="AJ88">
        <v>0</v>
      </c>
      <c r="AK88">
        <v>29.509459228841614</v>
      </c>
      <c r="AL88">
        <v>1.6719031907917381</v>
      </c>
      <c r="AM88">
        <v>8.0687224052900177</v>
      </c>
      <c r="AN88">
        <v>4.0620686401900662E-2</v>
      </c>
      <c r="AO88">
        <v>0</v>
      </c>
      <c r="AP88">
        <v>0</v>
      </c>
      <c r="AQ88">
        <v>32.848780866454973</v>
      </c>
      <c r="AR88">
        <v>13.560083117844197</v>
      </c>
      <c r="AS88">
        <v>16.260917576510899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2.4188968452830188</v>
      </c>
      <c r="AZ88">
        <v>2.0418469999999997</v>
      </c>
      <c r="BA88">
        <v>1.5808372567975832</v>
      </c>
      <c r="BB88">
        <v>2.4584797485493231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1129.4541845143922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493.97200679341893</v>
      </c>
      <c r="L89">
        <v>15.360155989021042</v>
      </c>
      <c r="M89">
        <v>63.820713278341707</v>
      </c>
      <c r="N89">
        <v>25.696601550866355</v>
      </c>
      <c r="O89">
        <v>73.914924985306968</v>
      </c>
      <c r="P89">
        <v>31.338774481194687</v>
      </c>
      <c r="Q89">
        <v>9.6153355107748748</v>
      </c>
      <c r="R89">
        <v>19.111526151963044</v>
      </c>
      <c r="S89">
        <v>11.746592676294075</v>
      </c>
      <c r="T89">
        <v>1.4198508523489932</v>
      </c>
      <c r="U89">
        <v>59.88998680052994</v>
      </c>
      <c r="V89">
        <v>8.8132691471321696</v>
      </c>
      <c r="W89">
        <v>19.646765105027931</v>
      </c>
      <c r="X89">
        <v>62.803715486645217</v>
      </c>
      <c r="Y89">
        <v>0</v>
      </c>
      <c r="Z89">
        <v>2.7615783469999995</v>
      </c>
      <c r="AA89">
        <v>11.901483306329117</v>
      </c>
      <c r="AB89">
        <v>20.859804403074982</v>
      </c>
      <c r="AC89">
        <v>9.9619589292821349</v>
      </c>
      <c r="AD89">
        <v>0</v>
      </c>
      <c r="AE89">
        <v>8.4698742572386134</v>
      </c>
      <c r="AF89">
        <v>5.8855847058081956</v>
      </c>
      <c r="AG89">
        <v>32.646151659304252</v>
      </c>
      <c r="AH89">
        <v>43.011248574441986</v>
      </c>
      <c r="AI89">
        <v>0</v>
      </c>
      <c r="AJ89">
        <v>0</v>
      </c>
      <c r="AK89">
        <v>29.509459228841614</v>
      </c>
      <c r="AL89">
        <v>1.6719031907917381</v>
      </c>
      <c r="AM89">
        <v>8.0687224052900177</v>
      </c>
      <c r="AN89">
        <v>4.0620686401900662E-2</v>
      </c>
      <c r="AO89">
        <v>0</v>
      </c>
      <c r="AP89">
        <v>0</v>
      </c>
      <c r="AQ89">
        <v>32.848780866454973</v>
      </c>
      <c r="AR89">
        <v>14.495261082155791</v>
      </c>
      <c r="AS89">
        <v>16.260917576510899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2.4188968452830188</v>
      </c>
      <c r="AZ89">
        <v>2.0418469999999997</v>
      </c>
      <c r="BA89">
        <v>1.6988965951742629</v>
      </c>
      <c r="BB89">
        <v>2.4584797485493231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1144.1616882167987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493.97200679341893</v>
      </c>
      <c r="L90">
        <v>15.670218384069555</v>
      </c>
      <c r="M90">
        <v>63.820713278341707</v>
      </c>
      <c r="N90">
        <v>25.696601550866355</v>
      </c>
      <c r="O90">
        <v>73.914924985306968</v>
      </c>
      <c r="P90">
        <v>31.338774481194687</v>
      </c>
      <c r="Q90">
        <v>9.6153355107748748</v>
      </c>
      <c r="R90">
        <v>19.111526151963044</v>
      </c>
      <c r="S90">
        <v>11.746592676294075</v>
      </c>
      <c r="T90">
        <v>1.4198508523489932</v>
      </c>
      <c r="U90">
        <v>59.88998680052994</v>
      </c>
      <c r="V90">
        <v>8.8132691471321696</v>
      </c>
      <c r="W90">
        <v>19.646765105027931</v>
      </c>
      <c r="X90">
        <v>62.803715486645217</v>
      </c>
      <c r="Y90">
        <v>0</v>
      </c>
      <c r="Z90">
        <v>2.7615783469999995</v>
      </c>
      <c r="AA90">
        <v>17.852224959493675</v>
      </c>
      <c r="AB90">
        <v>20.859804403074982</v>
      </c>
      <c r="AC90">
        <v>14.958011625488428</v>
      </c>
      <c r="AD90">
        <v>0</v>
      </c>
      <c r="AE90">
        <v>16.93974762389341</v>
      </c>
      <c r="AF90">
        <v>18.760300174334251</v>
      </c>
      <c r="AG90">
        <v>32.646151659304252</v>
      </c>
      <c r="AH90">
        <v>59.020991257507255</v>
      </c>
      <c r="AI90">
        <v>0</v>
      </c>
      <c r="AJ90">
        <v>0</v>
      </c>
      <c r="AK90">
        <v>29.509459228841614</v>
      </c>
      <c r="AL90">
        <v>9.1954686684165203</v>
      </c>
      <c r="AM90">
        <v>8.0850552901719421</v>
      </c>
      <c r="AN90">
        <v>4.0620686401900662E-2</v>
      </c>
      <c r="AO90">
        <v>0</v>
      </c>
      <c r="AP90">
        <v>0</v>
      </c>
      <c r="AQ90">
        <v>32.848780866454973</v>
      </c>
      <c r="AR90">
        <v>14.495261082155791</v>
      </c>
      <c r="AS90">
        <v>16.732725407300745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2.4188968452830188</v>
      </c>
      <c r="AZ90">
        <v>2.0418469999999997</v>
      </c>
      <c r="BA90">
        <v>2.3416293164062503</v>
      </c>
      <c r="BB90">
        <v>2.4584797485493231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1201.4273153939926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493.97200679341893</v>
      </c>
      <c r="L91">
        <v>15.980283661632912</v>
      </c>
      <c r="M91">
        <v>63.820713278341707</v>
      </c>
      <c r="N91">
        <v>25.696601550866355</v>
      </c>
      <c r="O91">
        <v>73.914924985306968</v>
      </c>
      <c r="P91">
        <v>31.338774481194687</v>
      </c>
      <c r="Q91">
        <v>9.6087666500231155</v>
      </c>
      <c r="R91">
        <v>19.111526151963044</v>
      </c>
      <c r="S91">
        <v>11.753886934947051</v>
      </c>
      <c r="T91">
        <v>1.4198508523489932</v>
      </c>
      <c r="U91">
        <v>59.88998680052994</v>
      </c>
      <c r="V91">
        <v>8.8132691471321696</v>
      </c>
      <c r="W91">
        <v>19.646765105027931</v>
      </c>
      <c r="X91">
        <v>62.803715486645217</v>
      </c>
      <c r="Y91">
        <v>0</v>
      </c>
      <c r="Z91">
        <v>2.7615783469999995</v>
      </c>
      <c r="AA91">
        <v>17.852224959493675</v>
      </c>
      <c r="AB91">
        <v>20.859804403074982</v>
      </c>
      <c r="AC91">
        <v>14.958011625488428</v>
      </c>
      <c r="AD91">
        <v>0</v>
      </c>
      <c r="AE91">
        <v>25.409621435840112</v>
      </c>
      <c r="AF91">
        <v>18.760300174334251</v>
      </c>
      <c r="AG91">
        <v>32.646151659304252</v>
      </c>
      <c r="AH91">
        <v>59.020991257507255</v>
      </c>
      <c r="AI91">
        <v>0</v>
      </c>
      <c r="AJ91">
        <v>0</v>
      </c>
      <c r="AK91">
        <v>29.509459228841614</v>
      </c>
      <c r="AL91">
        <v>19.226888559208259</v>
      </c>
      <c r="AM91">
        <v>8.0850552901719421</v>
      </c>
      <c r="AN91">
        <v>4.0620686401900662E-2</v>
      </c>
      <c r="AO91">
        <v>0</v>
      </c>
      <c r="AP91">
        <v>0</v>
      </c>
      <c r="AQ91">
        <v>32.848780866454973</v>
      </c>
      <c r="AR91">
        <v>14.495261082155791</v>
      </c>
      <c r="AS91">
        <v>16.732725407300745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2.4188968452830188</v>
      </c>
      <c r="AZ91">
        <v>2.0418469999999997</v>
      </c>
      <c r="BA91">
        <v>2.3416293164062503</v>
      </c>
      <c r="BB91">
        <v>2.4584797485493231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1220.2393997721958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493.97200679341893</v>
      </c>
      <c r="L92">
        <v>16.290066795154413</v>
      </c>
      <c r="M92">
        <v>63.820713278341707</v>
      </c>
      <c r="N92">
        <v>25.696601550866355</v>
      </c>
      <c r="O92">
        <v>73.914924985306968</v>
      </c>
      <c r="P92">
        <v>31.338774481194687</v>
      </c>
      <c r="Q92">
        <v>9.6153420878099158</v>
      </c>
      <c r="R92">
        <v>19.111526151963044</v>
      </c>
      <c r="S92">
        <v>11.747281133056134</v>
      </c>
      <c r="T92">
        <v>1.4198508523489932</v>
      </c>
      <c r="U92">
        <v>59.88998680052994</v>
      </c>
      <c r="V92">
        <v>8.8132691471321696</v>
      </c>
      <c r="W92">
        <v>19.646765105027931</v>
      </c>
      <c r="X92">
        <v>62.803715486645217</v>
      </c>
      <c r="Y92">
        <v>0</v>
      </c>
      <c r="Z92">
        <v>2.7615783469999995</v>
      </c>
      <c r="AA92">
        <v>17.852224959493675</v>
      </c>
      <c r="AB92">
        <v>20.859804403074982</v>
      </c>
      <c r="AC92">
        <v>14.958011625488428</v>
      </c>
      <c r="AD92">
        <v>0</v>
      </c>
      <c r="AE92">
        <v>25.409621435840112</v>
      </c>
      <c r="AF92">
        <v>18.760300174334251</v>
      </c>
      <c r="AG92">
        <v>32.646151659304252</v>
      </c>
      <c r="AH92">
        <v>59.020991257507255</v>
      </c>
      <c r="AI92">
        <v>0</v>
      </c>
      <c r="AJ92">
        <v>0</v>
      </c>
      <c r="AK92">
        <v>29.509459228841614</v>
      </c>
      <c r="AL92">
        <v>57.103858617986226</v>
      </c>
      <c r="AM92">
        <v>8.0850552901719421</v>
      </c>
      <c r="AN92">
        <v>4.0620686401900662E-2</v>
      </c>
      <c r="AO92">
        <v>0</v>
      </c>
      <c r="AP92">
        <v>0</v>
      </c>
      <c r="AQ92">
        <v>32.848780866454973</v>
      </c>
      <c r="AR92">
        <v>14.495261082155791</v>
      </c>
      <c r="AS92">
        <v>16.732725407300745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2.4188968452830188</v>
      </c>
      <c r="AZ92">
        <v>2.0418469999999997</v>
      </c>
      <c r="BA92">
        <v>2.3416293164062503</v>
      </c>
      <c r="BB92">
        <v>2.4584797485493231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1258.4261226003912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493.98076013472519</v>
      </c>
      <c r="L93">
        <v>16.599976102669025</v>
      </c>
      <c r="M93">
        <v>63.820713278341707</v>
      </c>
      <c r="N93">
        <v>25.696601550866355</v>
      </c>
      <c r="O93">
        <v>73.914924985306968</v>
      </c>
      <c r="P93">
        <v>31.338774481194687</v>
      </c>
      <c r="Q93">
        <v>9.6153420878099158</v>
      </c>
      <c r="R93">
        <v>19.103870684659086</v>
      </c>
      <c r="S93">
        <v>11.747281133056134</v>
      </c>
      <c r="T93">
        <v>1.4198508523489932</v>
      </c>
      <c r="U93">
        <v>59.88998680052994</v>
      </c>
      <c r="V93">
        <v>8.8128379551820721</v>
      </c>
      <c r="W93">
        <v>19.646765105027931</v>
      </c>
      <c r="X93">
        <v>62.803715486645217</v>
      </c>
      <c r="Y93">
        <v>0</v>
      </c>
      <c r="Z93">
        <v>2.7615783469999995</v>
      </c>
      <c r="AA93">
        <v>17.852224959493675</v>
      </c>
      <c r="AB93">
        <v>20.859804403074982</v>
      </c>
      <c r="AC93">
        <v>14.958011625488428</v>
      </c>
      <c r="AD93">
        <v>0</v>
      </c>
      <c r="AE93">
        <v>16.93974762389341</v>
      </c>
      <c r="AF93">
        <v>18.760300174334251</v>
      </c>
      <c r="AG93">
        <v>32.646151659304252</v>
      </c>
      <c r="AH93">
        <v>59.020991257507255</v>
      </c>
      <c r="AI93">
        <v>0</v>
      </c>
      <c r="AJ93">
        <v>0</v>
      </c>
      <c r="AK93">
        <v>29.509459228841614</v>
      </c>
      <c r="AL93">
        <v>57.103858617986226</v>
      </c>
      <c r="AM93">
        <v>8.0850552901719421</v>
      </c>
      <c r="AN93">
        <v>4.0620686401900662E-2</v>
      </c>
      <c r="AO93">
        <v>0</v>
      </c>
      <c r="AP93">
        <v>0</v>
      </c>
      <c r="AQ93">
        <v>32.848780866454973</v>
      </c>
      <c r="AR93">
        <v>14.495261082155791</v>
      </c>
      <c r="AS93">
        <v>16.732725407300745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2.4188968452830188</v>
      </c>
      <c r="AZ93">
        <v>2.0418469999999997</v>
      </c>
      <c r="BA93">
        <v>2.3416293164062503</v>
      </c>
      <c r="BB93">
        <v>2.4584797485493231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1250.2668247780111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493.98076013472519</v>
      </c>
      <c r="L94">
        <v>16.900074159090906</v>
      </c>
      <c r="M94">
        <v>63.820713278341707</v>
      </c>
      <c r="N94">
        <v>25.696601550866355</v>
      </c>
      <c r="O94">
        <v>73.914924985306968</v>
      </c>
      <c r="P94">
        <v>31.338774481194687</v>
      </c>
      <c r="Q94">
        <v>9.6153420878099158</v>
      </c>
      <c r="R94">
        <v>19.103870684659086</v>
      </c>
      <c r="S94">
        <v>11.747281133056134</v>
      </c>
      <c r="T94">
        <v>1.4198508523489932</v>
      </c>
      <c r="U94">
        <v>59.88998680052994</v>
      </c>
      <c r="V94">
        <v>8.8128379551820721</v>
      </c>
      <c r="W94">
        <v>19.646765105027931</v>
      </c>
      <c r="X94">
        <v>62.803715486645217</v>
      </c>
      <c r="Y94">
        <v>0</v>
      </c>
      <c r="Z94">
        <v>5.523157133181817</v>
      </c>
      <c r="AA94">
        <v>11.901483306329117</v>
      </c>
      <c r="AB94">
        <v>20.859804403074982</v>
      </c>
      <c r="AC94">
        <v>4.9809792419706049</v>
      </c>
      <c r="AD94">
        <v>0</v>
      </c>
      <c r="AE94">
        <v>8.4698742572386134</v>
      </c>
      <c r="AF94">
        <v>5.8855847058081956</v>
      </c>
      <c r="AG94">
        <v>32.646151659304252</v>
      </c>
      <c r="AH94">
        <v>43.011248574441986</v>
      </c>
      <c r="AI94">
        <v>0</v>
      </c>
      <c r="AJ94">
        <v>0</v>
      </c>
      <c r="AK94">
        <v>29.509459228841614</v>
      </c>
      <c r="AL94">
        <v>19.226888559208259</v>
      </c>
      <c r="AM94">
        <v>8.0687224052900177</v>
      </c>
      <c r="AN94">
        <v>4.0620686401900662E-2</v>
      </c>
      <c r="AO94">
        <v>0</v>
      </c>
      <c r="AP94">
        <v>0</v>
      </c>
      <c r="AQ94">
        <v>31.853362459662243</v>
      </c>
      <c r="AR94">
        <v>14.495261082155791</v>
      </c>
      <c r="AS94">
        <v>16.260917576510899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2.4188968452830188</v>
      </c>
      <c r="AZ94">
        <v>0.97798666976744175</v>
      </c>
      <c r="BA94">
        <v>1.6988965951742629</v>
      </c>
      <c r="BB94">
        <v>2.4584797485493231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1158.9792738329797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493.98076013472519</v>
      </c>
      <c r="L95">
        <v>17.21007312693699</v>
      </c>
      <c r="M95">
        <v>63.820713278341707</v>
      </c>
      <c r="N95">
        <v>25.696601550866355</v>
      </c>
      <c r="O95">
        <v>73.914924985306968</v>
      </c>
      <c r="P95">
        <v>31.338774481194687</v>
      </c>
      <c r="Q95">
        <v>9.6153420878099158</v>
      </c>
      <c r="R95">
        <v>19.103870684659086</v>
      </c>
      <c r="S95">
        <v>11.747281133056134</v>
      </c>
      <c r="T95">
        <v>1.4198508523489932</v>
      </c>
      <c r="U95">
        <v>59.88998680052994</v>
      </c>
      <c r="V95">
        <v>8.8128379551820721</v>
      </c>
      <c r="W95">
        <v>19.646765105027931</v>
      </c>
      <c r="X95">
        <v>62.803715486645217</v>
      </c>
      <c r="Y95">
        <v>0</v>
      </c>
      <c r="Z95">
        <v>5.523157133181817</v>
      </c>
      <c r="AA95">
        <v>5.9507416531645587</v>
      </c>
      <c r="AB95">
        <v>20.859804403074982</v>
      </c>
      <c r="AC95">
        <v>4.9809792419706049</v>
      </c>
      <c r="AD95">
        <v>0</v>
      </c>
      <c r="AE95">
        <v>0</v>
      </c>
      <c r="AF95">
        <v>5.8855847058081956</v>
      </c>
      <c r="AG95">
        <v>32.646151659304252</v>
      </c>
      <c r="AH95">
        <v>28.67416601279605</v>
      </c>
      <c r="AI95">
        <v>0</v>
      </c>
      <c r="AJ95">
        <v>0</v>
      </c>
      <c r="AK95">
        <v>29.509459228841614</v>
      </c>
      <c r="AL95">
        <v>9.1954686684165203</v>
      </c>
      <c r="AM95">
        <v>8.0687224052900177</v>
      </c>
      <c r="AN95">
        <v>4.0620686401900662E-2</v>
      </c>
      <c r="AO95">
        <v>0</v>
      </c>
      <c r="AP95">
        <v>0</v>
      </c>
      <c r="AQ95">
        <v>31.853362459662243</v>
      </c>
      <c r="AR95">
        <v>14.495261082155791</v>
      </c>
      <c r="AS95">
        <v>16.260917576510899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2.5188512603773585</v>
      </c>
      <c r="AZ95">
        <v>0.87987716666666671</v>
      </c>
      <c r="BA95">
        <v>1.1349539999999996</v>
      </c>
      <c r="BB95">
        <v>2.4584797485493231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1119.9380567548044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493.98076013472519</v>
      </c>
      <c r="L96">
        <v>17.500480248368579</v>
      </c>
      <c r="M96">
        <v>63.820713278341707</v>
      </c>
      <c r="N96">
        <v>25.696601550866355</v>
      </c>
      <c r="O96">
        <v>73.914924985306968</v>
      </c>
      <c r="P96">
        <v>31.338774481194687</v>
      </c>
      <c r="Q96">
        <v>9.6153355107748748</v>
      </c>
      <c r="R96">
        <v>19.106090327200743</v>
      </c>
      <c r="S96">
        <v>11.746592676294075</v>
      </c>
      <c r="T96">
        <v>1.4198508523489932</v>
      </c>
      <c r="U96">
        <v>59.88998680052994</v>
      </c>
      <c r="V96">
        <v>8.8128379551820721</v>
      </c>
      <c r="W96">
        <v>19.646765105027931</v>
      </c>
      <c r="X96">
        <v>62.803715486645217</v>
      </c>
      <c r="Y96">
        <v>0</v>
      </c>
      <c r="Z96">
        <v>5.523157133181817</v>
      </c>
      <c r="AA96">
        <v>5.9507416531645587</v>
      </c>
      <c r="AB96">
        <v>13.906536417391198</v>
      </c>
      <c r="AC96">
        <v>4.9809792419706049</v>
      </c>
      <c r="AD96">
        <v>0</v>
      </c>
      <c r="AE96">
        <v>0</v>
      </c>
      <c r="AF96">
        <v>5.8855847058081956</v>
      </c>
      <c r="AG96">
        <v>32.646151659304252</v>
      </c>
      <c r="AH96">
        <v>19.11611052694667</v>
      </c>
      <c r="AI96">
        <v>0</v>
      </c>
      <c r="AJ96">
        <v>0</v>
      </c>
      <c r="AK96">
        <v>29.509459228841614</v>
      </c>
      <c r="AL96">
        <v>1.6719031907917381</v>
      </c>
      <c r="AM96">
        <v>8.0687224052900177</v>
      </c>
      <c r="AN96">
        <v>4.0620686401900662E-2</v>
      </c>
      <c r="AO96">
        <v>0</v>
      </c>
      <c r="AP96">
        <v>0</v>
      </c>
      <c r="AQ96">
        <v>31.853362459662243</v>
      </c>
      <c r="AR96">
        <v>14.495261082155791</v>
      </c>
      <c r="AS96">
        <v>16.260917576510899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2.5188512603773585</v>
      </c>
      <c r="AZ96">
        <v>0</v>
      </c>
      <c r="BA96">
        <v>0.76151221686746984</v>
      </c>
      <c r="BB96">
        <v>2.4584797485493231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1094.9417805860232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493.98076013472519</v>
      </c>
      <c r="L97">
        <v>17.500480248368579</v>
      </c>
      <c r="M97">
        <v>63.820713278341707</v>
      </c>
      <c r="N97">
        <v>25.696601550866355</v>
      </c>
      <c r="O97">
        <v>73.914924985306968</v>
      </c>
      <c r="P97">
        <v>31.338774481194687</v>
      </c>
      <c r="Q97">
        <v>9.6153355107748748</v>
      </c>
      <c r="R97">
        <v>19.106090327200743</v>
      </c>
      <c r="S97">
        <v>11.746592676294075</v>
      </c>
      <c r="T97">
        <v>1.4198508523489932</v>
      </c>
      <c r="U97">
        <v>59.88998680052994</v>
      </c>
      <c r="V97">
        <v>8.8105041253145444</v>
      </c>
      <c r="W97">
        <v>19.646765105027931</v>
      </c>
      <c r="X97">
        <v>62.803715486645217</v>
      </c>
      <c r="Y97">
        <v>0</v>
      </c>
      <c r="Z97">
        <v>5.523157133181817</v>
      </c>
      <c r="AA97">
        <v>0</v>
      </c>
      <c r="AB97">
        <v>6.9391923719667865</v>
      </c>
      <c r="AC97">
        <v>4.9809792419706049</v>
      </c>
      <c r="AD97">
        <v>0</v>
      </c>
      <c r="AE97">
        <v>0</v>
      </c>
      <c r="AF97">
        <v>5.8855847058081956</v>
      </c>
      <c r="AG97">
        <v>32.646151659304252</v>
      </c>
      <c r="AH97">
        <v>9.5580554858493798</v>
      </c>
      <c r="AI97">
        <v>0</v>
      </c>
      <c r="AJ97">
        <v>0</v>
      </c>
      <c r="AK97">
        <v>29.509459228841614</v>
      </c>
      <c r="AL97">
        <v>1.6719031907917381</v>
      </c>
      <c r="AM97">
        <v>8.0687224052900177</v>
      </c>
      <c r="AN97">
        <v>4.0620686401900662E-2</v>
      </c>
      <c r="AO97">
        <v>0</v>
      </c>
      <c r="AP97">
        <v>0</v>
      </c>
      <c r="AQ97">
        <v>31.853362459662243</v>
      </c>
      <c r="AR97">
        <v>14.495261082155791</v>
      </c>
      <c r="AS97">
        <v>16.260917576510899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2.5188512603773585</v>
      </c>
      <c r="AZ97">
        <v>0</v>
      </c>
      <c r="BA97">
        <v>0.38075587951807227</v>
      </c>
      <c r="BB97">
        <v>2.4584797485493231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1072.0825496791201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493.98076013472519</v>
      </c>
      <c r="L98">
        <v>17.500480248368579</v>
      </c>
      <c r="M98">
        <v>63.820713278341707</v>
      </c>
      <c r="N98">
        <v>25.696601550866355</v>
      </c>
      <c r="O98">
        <v>73.914924985306968</v>
      </c>
      <c r="P98">
        <v>31.338774481194687</v>
      </c>
      <c r="Q98">
        <v>9.6153355107748748</v>
      </c>
      <c r="R98">
        <v>19.106090327200743</v>
      </c>
      <c r="S98">
        <v>11.746592676294075</v>
      </c>
      <c r="T98">
        <v>1.4198508523489932</v>
      </c>
      <c r="U98">
        <v>59.88998680052994</v>
      </c>
      <c r="V98">
        <v>8.8105041253145444</v>
      </c>
      <c r="W98">
        <v>19.646765105027931</v>
      </c>
      <c r="X98">
        <v>62.803715486645217</v>
      </c>
      <c r="Y98">
        <v>0</v>
      </c>
      <c r="Z98">
        <v>5.523157133181817</v>
      </c>
      <c r="AA98">
        <v>0</v>
      </c>
      <c r="AB98">
        <v>6.9391923719667865</v>
      </c>
      <c r="AC98">
        <v>4.9809792419706049</v>
      </c>
      <c r="AD98">
        <v>0</v>
      </c>
      <c r="AE98">
        <v>0</v>
      </c>
      <c r="AF98">
        <v>5.8855847058081956</v>
      </c>
      <c r="AG98">
        <v>32.646151659304252</v>
      </c>
      <c r="AH98">
        <v>0</v>
      </c>
      <c r="AI98">
        <v>0</v>
      </c>
      <c r="AJ98">
        <v>0</v>
      </c>
      <c r="AK98">
        <v>29.509459228841614</v>
      </c>
      <c r="AL98">
        <v>1.6719031907917381</v>
      </c>
      <c r="AM98">
        <v>8.0687224052900177</v>
      </c>
      <c r="AN98">
        <v>4.0620686401900662E-2</v>
      </c>
      <c r="AO98">
        <v>0</v>
      </c>
      <c r="AP98">
        <v>0</v>
      </c>
      <c r="AQ98">
        <v>31.853362459662243</v>
      </c>
      <c r="AR98">
        <v>14.495261082155791</v>
      </c>
      <c r="AS98">
        <v>16.260917576510899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2.5188512603773585</v>
      </c>
      <c r="AZ98">
        <v>0</v>
      </c>
      <c r="BA98">
        <v>0</v>
      </c>
      <c r="BB98">
        <v>2.4584797485493231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1062.1437383137525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8.9340542890208248</v>
      </c>
      <c r="L99">
        <f t="shared" si="2"/>
        <v>0.26391249691224899</v>
      </c>
      <c r="M99">
        <f t="shared" si="2"/>
        <v>1.4234608473057941</v>
      </c>
      <c r="N99">
        <f t="shared" si="2"/>
        <v>0.62935637709248637</v>
      </c>
      <c r="O99">
        <f t="shared" si="2"/>
        <v>1.7739581996473701</v>
      </c>
      <c r="P99">
        <f t="shared" si="2"/>
        <v>0.74720882896031204</v>
      </c>
      <c r="Q99">
        <f t="shared" si="2"/>
        <v>0.20044692086278718</v>
      </c>
      <c r="R99">
        <f t="shared" si="2"/>
        <v>0.40054341823633199</v>
      </c>
      <c r="S99">
        <f t="shared" si="2"/>
        <v>0.24494323676377491</v>
      </c>
      <c r="T99">
        <f t="shared" si="2"/>
        <v>2.9670867204826437E-2</v>
      </c>
      <c r="U99">
        <f t="shared" si="2"/>
        <v>1.4373596832127207</v>
      </c>
      <c r="V99">
        <f t="shared" si="2"/>
        <v>0.18576875158267639</v>
      </c>
      <c r="W99">
        <f t="shared" si="2"/>
        <v>0.46196217074191587</v>
      </c>
      <c r="X99">
        <f t="shared" si="2"/>
        <v>1.5072811886389137</v>
      </c>
      <c r="Y99">
        <f t="shared" si="2"/>
        <v>0</v>
      </c>
      <c r="Z99">
        <f t="shared" si="2"/>
        <v>0.10977274489281832</v>
      </c>
      <c r="AA99">
        <f t="shared" si="2"/>
        <v>0.14859755422405072</v>
      </c>
      <c r="AB99">
        <f t="shared" si="2"/>
        <v>0.18121427083548744</v>
      </c>
      <c r="AC99">
        <f t="shared" si="2"/>
        <v>0.10713627606910928</v>
      </c>
      <c r="AD99">
        <f t="shared" si="2"/>
        <v>5.8371555086443615E-2</v>
      </c>
      <c r="AE99">
        <f t="shared" si="2"/>
        <v>0.22868660093781523</v>
      </c>
      <c r="AF99">
        <f t="shared" si="2"/>
        <v>0.20489190905023835</v>
      </c>
      <c r="AG99">
        <f t="shared" si="2"/>
        <v>0.78350763982330329</v>
      </c>
      <c r="AH99">
        <f t="shared" si="2"/>
        <v>0.39699382739309869</v>
      </c>
      <c r="AI99">
        <f t="shared" si="2"/>
        <v>3.8713752336013346E-2</v>
      </c>
      <c r="AJ99">
        <f t="shared" si="2"/>
        <v>0</v>
      </c>
      <c r="AK99">
        <f t="shared" si="2"/>
        <v>0.70822702149219852</v>
      </c>
      <c r="AL99">
        <f t="shared" si="2"/>
        <v>0.4350543301262903</v>
      </c>
      <c r="AM99">
        <f t="shared" si="2"/>
        <v>0.12246885718025025</v>
      </c>
      <c r="AN99">
        <f t="shared" si="2"/>
        <v>9.7489647364561735E-4</v>
      </c>
      <c r="AO99">
        <f t="shared" si="2"/>
        <v>0</v>
      </c>
      <c r="AP99">
        <f t="shared" si="2"/>
        <v>7.6630257945111855E-3</v>
      </c>
      <c r="AQ99">
        <f t="shared" si="2"/>
        <v>0.33470916690564068</v>
      </c>
      <c r="AR99">
        <f t="shared" si="2"/>
        <v>0.34087243255706529</v>
      </c>
      <c r="AS99">
        <f t="shared" si="2"/>
        <v>0.39167744532863041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5.9977646777358479E-2</v>
      </c>
      <c r="AZ99">
        <f t="shared" si="2"/>
        <v>1.8049309970481694E-2</v>
      </c>
      <c r="BA99">
        <f t="shared" si="2"/>
        <v>1.5922681917311693E-2</v>
      </c>
      <c r="BB99">
        <f t="shared" si="2"/>
        <v>5.2134095867905975E-2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22.985544317222658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85.819539681898846</v>
      </c>
      <c r="L3">
        <v>42.169794797681064</v>
      </c>
      <c r="M3">
        <v>0</v>
      </c>
      <c r="N3">
        <v>14.539978906453223</v>
      </c>
      <c r="O3">
        <v>48.843254448415543</v>
      </c>
      <c r="P3">
        <v>66.767389027101757</v>
      </c>
      <c r="Q3">
        <v>5.1398656896715851</v>
      </c>
      <c r="R3">
        <v>10.380828961662816</v>
      </c>
      <c r="S3">
        <v>6.3383324732006132</v>
      </c>
      <c r="T3">
        <v>0</v>
      </c>
      <c r="U3">
        <v>220.03995150423455</v>
      </c>
      <c r="V3">
        <v>5.0918887581047381</v>
      </c>
      <c r="W3">
        <v>11.368128205810054</v>
      </c>
      <c r="X3">
        <v>36.32636496783666</v>
      </c>
      <c r="Y3">
        <v>0</v>
      </c>
      <c r="Z3">
        <v>3.1943078099999997</v>
      </c>
      <c r="AA3">
        <v>0</v>
      </c>
      <c r="AB3">
        <v>3.225938266444988</v>
      </c>
      <c r="AC3">
        <v>2.3700951128561005</v>
      </c>
      <c r="AD3">
        <v>0</v>
      </c>
      <c r="AE3">
        <v>4.036424588945966</v>
      </c>
      <c r="AF3">
        <v>0</v>
      </c>
      <c r="AG3">
        <v>0</v>
      </c>
      <c r="AH3">
        <v>0</v>
      </c>
      <c r="AI3">
        <v>0</v>
      </c>
      <c r="AJ3">
        <v>0</v>
      </c>
      <c r="AK3">
        <v>17.062968621197797</v>
      </c>
      <c r="AL3">
        <v>6.2604284092082629</v>
      </c>
      <c r="AM3">
        <v>1.9590718815801009</v>
      </c>
      <c r="AN3">
        <v>0</v>
      </c>
      <c r="AO3">
        <v>0</v>
      </c>
      <c r="AP3">
        <v>0</v>
      </c>
      <c r="AQ3">
        <v>0</v>
      </c>
      <c r="AR3">
        <v>9.4636401999999986</v>
      </c>
      <c r="AS3">
        <v>7.8131349074155771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608.21132721972037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88.649379605799666</v>
      </c>
      <c r="L4">
        <v>42.169794797681064</v>
      </c>
      <c r="M4">
        <v>0</v>
      </c>
      <c r="N4">
        <v>14.539978906453223</v>
      </c>
      <c r="O4">
        <v>48.843254448415543</v>
      </c>
      <c r="P4">
        <v>66.767389027101757</v>
      </c>
      <c r="Q4">
        <v>5.3429647895460803</v>
      </c>
      <c r="R4">
        <v>10.380828961662816</v>
      </c>
      <c r="S4">
        <v>6.4681237970742691</v>
      </c>
      <c r="T4">
        <v>0</v>
      </c>
      <c r="U4">
        <v>220.03995150423455</v>
      </c>
      <c r="V4">
        <v>5.0918887581047381</v>
      </c>
      <c r="W4">
        <v>11.368128205810054</v>
      </c>
      <c r="X4">
        <v>36.32636496783666</v>
      </c>
      <c r="Y4">
        <v>0</v>
      </c>
      <c r="Z4">
        <v>3.1943078099999997</v>
      </c>
      <c r="AA4">
        <v>0</v>
      </c>
      <c r="AB4">
        <v>3.225938266444988</v>
      </c>
      <c r="AC4">
        <v>2.3700951128561005</v>
      </c>
      <c r="AD4">
        <v>0</v>
      </c>
      <c r="AE4">
        <v>4.036424588945966</v>
      </c>
      <c r="AF4">
        <v>0</v>
      </c>
      <c r="AG4">
        <v>0</v>
      </c>
      <c r="AH4">
        <v>0</v>
      </c>
      <c r="AI4">
        <v>0</v>
      </c>
      <c r="AJ4">
        <v>0</v>
      </c>
      <c r="AK4">
        <v>17.062968621197797</v>
      </c>
      <c r="AL4">
        <v>6.2604284092082629</v>
      </c>
      <c r="AM4">
        <v>1.9590718815801009</v>
      </c>
      <c r="AN4">
        <v>0</v>
      </c>
      <c r="AO4">
        <v>0</v>
      </c>
      <c r="AP4">
        <v>0</v>
      </c>
      <c r="AQ4">
        <v>0</v>
      </c>
      <c r="AR4">
        <v>9.4636401999999986</v>
      </c>
      <c r="AS4">
        <v>7.8131349074155771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611.37405756736939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85.818264033446837</v>
      </c>
      <c r="L5">
        <v>42.169794797681064</v>
      </c>
      <c r="M5">
        <v>0</v>
      </c>
      <c r="N5">
        <v>14.539978906453223</v>
      </c>
      <c r="O5">
        <v>48.843254448415543</v>
      </c>
      <c r="P5">
        <v>66.767389027101757</v>
      </c>
      <c r="Q5">
        <v>5.3429647895460803</v>
      </c>
      <c r="R5">
        <v>10.380828961662816</v>
      </c>
      <c r="S5">
        <v>6.4681237970742691</v>
      </c>
      <c r="T5">
        <v>0</v>
      </c>
      <c r="U5">
        <v>220.03995150423455</v>
      </c>
      <c r="V5">
        <v>5.0918887581047381</v>
      </c>
      <c r="W5">
        <v>11.368128205810054</v>
      </c>
      <c r="X5">
        <v>36.32636496783666</v>
      </c>
      <c r="Y5">
        <v>0</v>
      </c>
      <c r="Z5">
        <v>3.1943078099999997</v>
      </c>
      <c r="AA5">
        <v>0</v>
      </c>
      <c r="AB5">
        <v>3.225938266444988</v>
      </c>
      <c r="AC5">
        <v>2.3700951128561005</v>
      </c>
      <c r="AD5">
        <v>0</v>
      </c>
      <c r="AE5">
        <v>4.036424588945966</v>
      </c>
      <c r="AF5">
        <v>0</v>
      </c>
      <c r="AG5">
        <v>0</v>
      </c>
      <c r="AH5">
        <v>0</v>
      </c>
      <c r="AI5">
        <v>0</v>
      </c>
      <c r="AJ5">
        <v>0</v>
      </c>
      <c r="AK5">
        <v>17.062968621197797</v>
      </c>
      <c r="AL5">
        <v>6.2604284092082629</v>
      </c>
      <c r="AM5">
        <v>1.9590718815801009</v>
      </c>
      <c r="AN5">
        <v>0</v>
      </c>
      <c r="AO5">
        <v>0</v>
      </c>
      <c r="AP5">
        <v>0</v>
      </c>
      <c r="AQ5">
        <v>0</v>
      </c>
      <c r="AR5">
        <v>8.3820812692028976</v>
      </c>
      <c r="AS5">
        <v>7.8131349074155771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607.46138306421938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85.818264033446837</v>
      </c>
      <c r="L6">
        <v>42.169794797681064</v>
      </c>
      <c r="M6">
        <v>0</v>
      </c>
      <c r="N6">
        <v>14.539978906453223</v>
      </c>
      <c r="O6">
        <v>48.843254448415543</v>
      </c>
      <c r="P6">
        <v>66.767389027101757</v>
      </c>
      <c r="Q6">
        <v>5.3429647895460803</v>
      </c>
      <c r="R6">
        <v>10.380828961662816</v>
      </c>
      <c r="S6">
        <v>6.4681237970742691</v>
      </c>
      <c r="T6">
        <v>0</v>
      </c>
      <c r="U6">
        <v>220.03995150423455</v>
      </c>
      <c r="V6">
        <v>5.0918887581047381</v>
      </c>
      <c r="W6">
        <v>11.368128205810054</v>
      </c>
      <c r="X6">
        <v>36.32636496783666</v>
      </c>
      <c r="Y6">
        <v>0</v>
      </c>
      <c r="Z6">
        <v>3.1943078099999997</v>
      </c>
      <c r="AA6">
        <v>0</v>
      </c>
      <c r="AB6">
        <v>3.225938266444988</v>
      </c>
      <c r="AC6">
        <v>2.3700951128561005</v>
      </c>
      <c r="AD6">
        <v>0</v>
      </c>
      <c r="AE6">
        <v>4.036424588945966</v>
      </c>
      <c r="AF6">
        <v>0</v>
      </c>
      <c r="AG6">
        <v>0</v>
      </c>
      <c r="AH6">
        <v>0</v>
      </c>
      <c r="AI6">
        <v>0</v>
      </c>
      <c r="AJ6">
        <v>0</v>
      </c>
      <c r="AK6">
        <v>17.062968621197797</v>
      </c>
      <c r="AL6">
        <v>6.2604284092082629</v>
      </c>
      <c r="AM6">
        <v>1.9590718815801009</v>
      </c>
      <c r="AN6">
        <v>0</v>
      </c>
      <c r="AO6">
        <v>0</v>
      </c>
      <c r="AP6">
        <v>0</v>
      </c>
      <c r="AQ6">
        <v>0</v>
      </c>
      <c r="AR6">
        <v>8.3820812692028976</v>
      </c>
      <c r="AS6">
        <v>7.8131349074155771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607.46138306421938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85.820314523560199</v>
      </c>
      <c r="L7">
        <v>34.770536601383341</v>
      </c>
      <c r="M7">
        <v>0</v>
      </c>
      <c r="N7">
        <v>14.539978906453223</v>
      </c>
      <c r="O7">
        <v>48.843254448415543</v>
      </c>
      <c r="P7">
        <v>66.767389027101757</v>
      </c>
      <c r="Q7">
        <v>2.8901406225402506</v>
      </c>
      <c r="R7">
        <v>10.380828961662816</v>
      </c>
      <c r="S7">
        <v>6.6070854511627903</v>
      </c>
      <c r="T7">
        <v>0</v>
      </c>
      <c r="U7">
        <v>220.03995150423455</v>
      </c>
      <c r="V7">
        <v>5.0918887581047381</v>
      </c>
      <c r="W7">
        <v>11.368128205810054</v>
      </c>
      <c r="X7">
        <v>36.32636496783666</v>
      </c>
      <c r="Y7">
        <v>0</v>
      </c>
      <c r="Z7">
        <v>3.1943078099999997</v>
      </c>
      <c r="AA7">
        <v>0</v>
      </c>
      <c r="AB7">
        <v>3.225938266444988</v>
      </c>
      <c r="AC7">
        <v>2.3700951128561005</v>
      </c>
      <c r="AD7">
        <v>0</v>
      </c>
      <c r="AE7">
        <v>4.036424588945966</v>
      </c>
      <c r="AF7">
        <v>0</v>
      </c>
      <c r="AG7">
        <v>0</v>
      </c>
      <c r="AH7">
        <v>0</v>
      </c>
      <c r="AI7">
        <v>0</v>
      </c>
      <c r="AJ7">
        <v>0</v>
      </c>
      <c r="AK7">
        <v>17.062968621197797</v>
      </c>
      <c r="AL7">
        <v>6.2604284092082629</v>
      </c>
      <c r="AM7">
        <v>1.9590718815801009</v>
      </c>
      <c r="AN7">
        <v>0</v>
      </c>
      <c r="AO7">
        <v>0</v>
      </c>
      <c r="AP7">
        <v>0</v>
      </c>
      <c r="AQ7">
        <v>0</v>
      </c>
      <c r="AR7">
        <v>8.3820812692028976</v>
      </c>
      <c r="AS7">
        <v>7.8131349074155771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597.75031284511783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85.820457175081344</v>
      </c>
      <c r="L8">
        <v>23.140670313851146</v>
      </c>
      <c r="M8">
        <v>0</v>
      </c>
      <c r="N8">
        <v>14.539978906453223</v>
      </c>
      <c r="O8">
        <v>48.843254448415543</v>
      </c>
      <c r="P8">
        <v>66.767389027101757</v>
      </c>
      <c r="Q8">
        <v>2.8901406225402506</v>
      </c>
      <c r="R8">
        <v>10.380828961662816</v>
      </c>
      <c r="S8">
        <v>6.466563214254859</v>
      </c>
      <c r="T8">
        <v>0</v>
      </c>
      <c r="U8">
        <v>220.03995150423455</v>
      </c>
      <c r="V8">
        <v>5.0918887581047381</v>
      </c>
      <c r="W8">
        <v>11.368128205810054</v>
      </c>
      <c r="X8">
        <v>36.32636496783666</v>
      </c>
      <c r="Y8">
        <v>0</v>
      </c>
      <c r="Z8">
        <v>3.1943078099999997</v>
      </c>
      <c r="AA8">
        <v>0</v>
      </c>
      <c r="AB8">
        <v>3.225938266444988</v>
      </c>
      <c r="AC8">
        <v>2.3700951128561005</v>
      </c>
      <c r="AD8">
        <v>0</v>
      </c>
      <c r="AE8">
        <v>4.036424588945966</v>
      </c>
      <c r="AF8">
        <v>0</v>
      </c>
      <c r="AG8">
        <v>0</v>
      </c>
      <c r="AH8">
        <v>0</v>
      </c>
      <c r="AI8">
        <v>0</v>
      </c>
      <c r="AJ8">
        <v>0</v>
      </c>
      <c r="AK8">
        <v>17.062968621197797</v>
      </c>
      <c r="AL8">
        <v>6.2604284092082629</v>
      </c>
      <c r="AM8">
        <v>1.9590718815801009</v>
      </c>
      <c r="AN8">
        <v>0</v>
      </c>
      <c r="AO8">
        <v>0</v>
      </c>
      <c r="AP8">
        <v>0</v>
      </c>
      <c r="AQ8">
        <v>0</v>
      </c>
      <c r="AR8">
        <v>8.3820812692028976</v>
      </c>
      <c r="AS8">
        <v>7.8131349074155771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585.98006697219887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85.82061408010658</v>
      </c>
      <c r="L9">
        <v>23.140670313851146</v>
      </c>
      <c r="M9">
        <v>0</v>
      </c>
      <c r="N9">
        <v>14.539978906453223</v>
      </c>
      <c r="O9">
        <v>48.843254448415543</v>
      </c>
      <c r="P9">
        <v>66.767389027101757</v>
      </c>
      <c r="Q9">
        <v>2.8901406225402506</v>
      </c>
      <c r="R9">
        <v>10.380828961662816</v>
      </c>
      <c r="S9">
        <v>6.466563214254859</v>
      </c>
      <c r="T9">
        <v>0</v>
      </c>
      <c r="U9">
        <v>220.03995150423455</v>
      </c>
      <c r="V9">
        <v>5.0918887581047381</v>
      </c>
      <c r="W9">
        <v>11.368128205810054</v>
      </c>
      <c r="X9">
        <v>36.32636496783666</v>
      </c>
      <c r="Y9">
        <v>0</v>
      </c>
      <c r="Z9">
        <v>3.1943078099999997</v>
      </c>
      <c r="AA9">
        <v>0</v>
      </c>
      <c r="AB9">
        <v>3.225938266444988</v>
      </c>
      <c r="AC9">
        <v>2.3700951128561005</v>
      </c>
      <c r="AD9">
        <v>0</v>
      </c>
      <c r="AE9">
        <v>4.036424588945966</v>
      </c>
      <c r="AF9">
        <v>0</v>
      </c>
      <c r="AG9">
        <v>0</v>
      </c>
      <c r="AH9">
        <v>0</v>
      </c>
      <c r="AI9">
        <v>0</v>
      </c>
      <c r="AJ9">
        <v>0</v>
      </c>
      <c r="AK9">
        <v>17.062968621197797</v>
      </c>
      <c r="AL9">
        <v>6.2604284092082629</v>
      </c>
      <c r="AM9">
        <v>1.9590718815801009</v>
      </c>
      <c r="AN9">
        <v>0</v>
      </c>
      <c r="AO9">
        <v>0</v>
      </c>
      <c r="AP9">
        <v>0</v>
      </c>
      <c r="AQ9">
        <v>0</v>
      </c>
      <c r="AR9">
        <v>9.4636401999999986</v>
      </c>
      <c r="AS9">
        <v>7.8131349074155771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587.06178280802123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85.820718175238611</v>
      </c>
      <c r="L10">
        <v>23.140670313851146</v>
      </c>
      <c r="M10">
        <v>0</v>
      </c>
      <c r="N10">
        <v>14.539978906453223</v>
      </c>
      <c r="O10">
        <v>48.843254448415543</v>
      </c>
      <c r="P10">
        <v>66.767389027101757</v>
      </c>
      <c r="Q10">
        <v>2.8901406225402506</v>
      </c>
      <c r="R10">
        <v>10.380828961662816</v>
      </c>
      <c r="S10">
        <v>3.8597724987822701</v>
      </c>
      <c r="T10">
        <v>0</v>
      </c>
      <c r="U10">
        <v>220.03995150423455</v>
      </c>
      <c r="V10">
        <v>5.0918887581047381</v>
      </c>
      <c r="W10">
        <v>11.368128205810054</v>
      </c>
      <c r="X10">
        <v>36.32636496783666</v>
      </c>
      <c r="Y10">
        <v>0</v>
      </c>
      <c r="Z10">
        <v>3.1943078099999997</v>
      </c>
      <c r="AA10">
        <v>0</v>
      </c>
      <c r="AB10">
        <v>3.225938266444988</v>
      </c>
      <c r="AC10">
        <v>2.3700951128561005</v>
      </c>
      <c r="AD10">
        <v>0</v>
      </c>
      <c r="AE10">
        <v>4.036424588945966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17.062968621197797</v>
      </c>
      <c r="AL10">
        <v>6.2604284092082629</v>
      </c>
      <c r="AM10">
        <v>1.9590718815801009</v>
      </c>
      <c r="AN10">
        <v>0</v>
      </c>
      <c r="AO10">
        <v>0</v>
      </c>
      <c r="AP10">
        <v>0</v>
      </c>
      <c r="AQ10">
        <v>0</v>
      </c>
      <c r="AR10">
        <v>9.4636401999999986</v>
      </c>
      <c r="AS10">
        <v>7.8131349074155771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584.45509618768062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85.820906980687056</v>
      </c>
      <c r="L11">
        <v>23.140670313851146</v>
      </c>
      <c r="M11">
        <v>0</v>
      </c>
      <c r="N11">
        <v>14.539978906453223</v>
      </c>
      <c r="O11">
        <v>48.843254448415543</v>
      </c>
      <c r="P11">
        <v>66.767389027101757</v>
      </c>
      <c r="Q11">
        <v>2.8901406225402506</v>
      </c>
      <c r="R11">
        <v>10.380828961662816</v>
      </c>
      <c r="S11">
        <v>3.8597724987822701</v>
      </c>
      <c r="T11">
        <v>0</v>
      </c>
      <c r="U11">
        <v>220.03995150423455</v>
      </c>
      <c r="V11">
        <v>5.0918887581047381</v>
      </c>
      <c r="W11">
        <v>11.368128205810054</v>
      </c>
      <c r="X11">
        <v>36.32636496783666</v>
      </c>
      <c r="Y11">
        <v>0</v>
      </c>
      <c r="Z11">
        <v>1.597153778</v>
      </c>
      <c r="AA11">
        <v>0</v>
      </c>
      <c r="AB11">
        <v>3.225938266444988</v>
      </c>
      <c r="AC11">
        <v>2.3700951128561005</v>
      </c>
      <c r="AD11">
        <v>0</v>
      </c>
      <c r="AE11">
        <v>4.036424588945966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17.062968621197797</v>
      </c>
      <c r="AL11">
        <v>6.2604284092082629</v>
      </c>
      <c r="AM11">
        <v>1.9590718815801009</v>
      </c>
      <c r="AN11">
        <v>0</v>
      </c>
      <c r="AO11">
        <v>0</v>
      </c>
      <c r="AP11">
        <v>0</v>
      </c>
      <c r="AQ11">
        <v>0</v>
      </c>
      <c r="AR11">
        <v>7.8413019307971012</v>
      </c>
      <c r="AS11">
        <v>7.8131349074155771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581.23579269192624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85.819091933875242</v>
      </c>
      <c r="L12">
        <v>23.140670313851146</v>
      </c>
      <c r="M12">
        <v>0</v>
      </c>
      <c r="N12">
        <v>14.539978906453223</v>
      </c>
      <c r="O12">
        <v>48.843254448415543</v>
      </c>
      <c r="P12">
        <v>66.767389027101757</v>
      </c>
      <c r="Q12">
        <v>2.8901406225402506</v>
      </c>
      <c r="R12">
        <v>10.380828961662816</v>
      </c>
      <c r="S12">
        <v>3.8597724987822701</v>
      </c>
      <c r="T12">
        <v>0</v>
      </c>
      <c r="U12">
        <v>220.03995150423455</v>
      </c>
      <c r="V12">
        <v>5.0918887581047381</v>
      </c>
      <c r="W12">
        <v>11.368128205810054</v>
      </c>
      <c r="X12">
        <v>36.32636496783666</v>
      </c>
      <c r="Y12">
        <v>0</v>
      </c>
      <c r="Z12">
        <v>1.597153778</v>
      </c>
      <c r="AA12">
        <v>0</v>
      </c>
      <c r="AB12">
        <v>3.225938266444988</v>
      </c>
      <c r="AC12">
        <v>2.3700951128561005</v>
      </c>
      <c r="AD12">
        <v>0</v>
      </c>
      <c r="AE12">
        <v>4.036424588945966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17.062968621197797</v>
      </c>
      <c r="AL12">
        <v>6.2604284092082629</v>
      </c>
      <c r="AM12">
        <v>1.9590718815801009</v>
      </c>
      <c r="AN12">
        <v>0</v>
      </c>
      <c r="AO12">
        <v>0</v>
      </c>
      <c r="AP12">
        <v>0</v>
      </c>
      <c r="AQ12">
        <v>0</v>
      </c>
      <c r="AR12">
        <v>7.8413019307971012</v>
      </c>
      <c r="AS12">
        <v>7.8131349074155771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581.23397764511446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85.819091933875242</v>
      </c>
      <c r="L13">
        <v>23.140670313851146</v>
      </c>
      <c r="M13">
        <v>0</v>
      </c>
      <c r="N13">
        <v>14.539978906453223</v>
      </c>
      <c r="O13">
        <v>48.843254448415543</v>
      </c>
      <c r="P13">
        <v>66.767389027101757</v>
      </c>
      <c r="Q13">
        <v>2.8901406225402506</v>
      </c>
      <c r="R13">
        <v>5.7881429232954531</v>
      </c>
      <c r="S13">
        <v>3.8597724987822701</v>
      </c>
      <c r="T13">
        <v>0</v>
      </c>
      <c r="U13">
        <v>220.03995150423455</v>
      </c>
      <c r="V13">
        <v>2.8909309523809523</v>
      </c>
      <c r="W13">
        <v>11.368128205810054</v>
      </c>
      <c r="X13">
        <v>36.32636496783666</v>
      </c>
      <c r="Y13">
        <v>0</v>
      </c>
      <c r="Z13">
        <v>1.597153778</v>
      </c>
      <c r="AA13">
        <v>0</v>
      </c>
      <c r="AB13">
        <v>3.225938266444988</v>
      </c>
      <c r="AC13">
        <v>2.3700951128561005</v>
      </c>
      <c r="AD13">
        <v>0</v>
      </c>
      <c r="AE13">
        <v>4.036424588945966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17.062968621197797</v>
      </c>
      <c r="AL13">
        <v>6.2604284092082629</v>
      </c>
      <c r="AM13">
        <v>1.9590718815801009</v>
      </c>
      <c r="AN13">
        <v>0</v>
      </c>
      <c r="AO13">
        <v>0</v>
      </c>
      <c r="AP13">
        <v>0</v>
      </c>
      <c r="AQ13">
        <v>0</v>
      </c>
      <c r="AR13">
        <v>7.8413019307971012</v>
      </c>
      <c r="AS13">
        <v>7.8131349074155771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574.44033380102314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85.819091933875242</v>
      </c>
      <c r="L14">
        <v>23.140670313851146</v>
      </c>
      <c r="M14">
        <v>0</v>
      </c>
      <c r="N14">
        <v>14.539978906453223</v>
      </c>
      <c r="O14">
        <v>48.843254448415543</v>
      </c>
      <c r="P14">
        <v>66.767389027101757</v>
      </c>
      <c r="Q14">
        <v>2.8901406225402506</v>
      </c>
      <c r="R14">
        <v>5.7881429232954531</v>
      </c>
      <c r="S14">
        <v>3.8597724987822701</v>
      </c>
      <c r="T14">
        <v>0</v>
      </c>
      <c r="U14">
        <v>220.03995150423455</v>
      </c>
      <c r="V14">
        <v>2.8909309523809523</v>
      </c>
      <c r="W14">
        <v>11.368128205810054</v>
      </c>
      <c r="X14">
        <v>36.32636496783666</v>
      </c>
      <c r="Y14">
        <v>0</v>
      </c>
      <c r="Z14">
        <v>1.597153778</v>
      </c>
      <c r="AA14">
        <v>0</v>
      </c>
      <c r="AB14">
        <v>3.225938266444988</v>
      </c>
      <c r="AC14">
        <v>2.3700951128561005</v>
      </c>
      <c r="AD14">
        <v>0</v>
      </c>
      <c r="AE14">
        <v>4.036424588945966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17.062968621197797</v>
      </c>
      <c r="AL14">
        <v>6.2604284092082629</v>
      </c>
      <c r="AM14">
        <v>1.9590718815801009</v>
      </c>
      <c r="AN14">
        <v>0</v>
      </c>
      <c r="AO14">
        <v>0</v>
      </c>
      <c r="AP14">
        <v>0</v>
      </c>
      <c r="AQ14">
        <v>0</v>
      </c>
      <c r="AR14">
        <v>7.8413019307971012</v>
      </c>
      <c r="AS14">
        <v>7.8131349074155771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574.44033380102314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85.819091933875242</v>
      </c>
      <c r="L15">
        <v>23.140670313851146</v>
      </c>
      <c r="M15">
        <v>0</v>
      </c>
      <c r="N15">
        <v>14.539978906453223</v>
      </c>
      <c r="O15">
        <v>48.843254448415543</v>
      </c>
      <c r="P15">
        <v>66.767389027101757</v>
      </c>
      <c r="Q15">
        <v>2.8901406225402506</v>
      </c>
      <c r="R15">
        <v>5.7881429232954531</v>
      </c>
      <c r="S15">
        <v>3.8597724987822701</v>
      </c>
      <c r="T15">
        <v>0</v>
      </c>
      <c r="U15">
        <v>220.03995150423455</v>
      </c>
      <c r="V15">
        <v>2.8909309523809523</v>
      </c>
      <c r="W15">
        <v>11.368128205810054</v>
      </c>
      <c r="X15">
        <v>36.32636496783666</v>
      </c>
      <c r="Y15">
        <v>0</v>
      </c>
      <c r="Z15">
        <v>1.597153778</v>
      </c>
      <c r="AA15">
        <v>0</v>
      </c>
      <c r="AB15">
        <v>3.225938266444988</v>
      </c>
      <c r="AC15">
        <v>2.3700951128561005</v>
      </c>
      <c r="AD15">
        <v>0</v>
      </c>
      <c r="AE15">
        <v>4.036424588945966</v>
      </c>
      <c r="AF15">
        <v>0</v>
      </c>
      <c r="AG15">
        <v>0</v>
      </c>
      <c r="AH15">
        <v>4.6390545437005182</v>
      </c>
      <c r="AI15">
        <v>0</v>
      </c>
      <c r="AJ15">
        <v>0</v>
      </c>
      <c r="AK15">
        <v>17.062968621197797</v>
      </c>
      <c r="AL15">
        <v>6.2604284092082629</v>
      </c>
      <c r="AM15">
        <v>1.9590718815801009</v>
      </c>
      <c r="AN15">
        <v>0</v>
      </c>
      <c r="AO15">
        <v>0</v>
      </c>
      <c r="AP15">
        <v>0</v>
      </c>
      <c r="AQ15">
        <v>0</v>
      </c>
      <c r="AR15">
        <v>9.4636401999999986</v>
      </c>
      <c r="AS15">
        <v>7.8131349074155771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580.70172661392644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85.819091933875242</v>
      </c>
      <c r="L16">
        <v>23.140670313851146</v>
      </c>
      <c r="M16">
        <v>0</v>
      </c>
      <c r="N16">
        <v>14.539978906453223</v>
      </c>
      <c r="O16">
        <v>48.843254448415543</v>
      </c>
      <c r="P16">
        <v>66.767389027101757</v>
      </c>
      <c r="Q16">
        <v>2.8901406225402506</v>
      </c>
      <c r="R16">
        <v>5.7881429232954531</v>
      </c>
      <c r="S16">
        <v>3.8597724987822701</v>
      </c>
      <c r="T16">
        <v>0</v>
      </c>
      <c r="U16">
        <v>220.03995150423455</v>
      </c>
      <c r="V16">
        <v>2.8909309523809523</v>
      </c>
      <c r="W16">
        <v>11.368128205810054</v>
      </c>
      <c r="X16">
        <v>36.32636496783666</v>
      </c>
      <c r="Y16">
        <v>0</v>
      </c>
      <c r="Z16">
        <v>1.597153778</v>
      </c>
      <c r="AA16">
        <v>0</v>
      </c>
      <c r="AB16">
        <v>3.225938266444988</v>
      </c>
      <c r="AC16">
        <v>2.3700951128561005</v>
      </c>
      <c r="AD16">
        <v>0</v>
      </c>
      <c r="AE16">
        <v>4.036424588945966</v>
      </c>
      <c r="AF16">
        <v>0</v>
      </c>
      <c r="AG16">
        <v>0</v>
      </c>
      <c r="AH16">
        <v>4.6390545437005182</v>
      </c>
      <c r="AI16">
        <v>0</v>
      </c>
      <c r="AJ16">
        <v>0</v>
      </c>
      <c r="AK16">
        <v>17.062968621197797</v>
      </c>
      <c r="AL16">
        <v>6.2604284092082629</v>
      </c>
      <c r="AM16">
        <v>1.9590718815801009</v>
      </c>
      <c r="AN16">
        <v>0</v>
      </c>
      <c r="AO16">
        <v>0</v>
      </c>
      <c r="AP16">
        <v>0</v>
      </c>
      <c r="AQ16">
        <v>0</v>
      </c>
      <c r="AR16">
        <v>9.4636401999999986</v>
      </c>
      <c r="AS16">
        <v>7.8131349074155771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580.70172661392644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85.819091933875242</v>
      </c>
      <c r="L17">
        <v>23.140670313851146</v>
      </c>
      <c r="M17">
        <v>0</v>
      </c>
      <c r="N17">
        <v>14.539978906453223</v>
      </c>
      <c r="O17">
        <v>48.843254448415543</v>
      </c>
      <c r="P17">
        <v>66.767389027101757</v>
      </c>
      <c r="Q17">
        <v>2.8901406225402506</v>
      </c>
      <c r="R17">
        <v>5.7881429232954531</v>
      </c>
      <c r="S17">
        <v>3.8597724987822701</v>
      </c>
      <c r="T17">
        <v>0</v>
      </c>
      <c r="U17">
        <v>220.03995150423455</v>
      </c>
      <c r="V17">
        <v>2.8909309523809523</v>
      </c>
      <c r="W17">
        <v>11.368128205810054</v>
      </c>
      <c r="X17">
        <v>36.32636496783666</v>
      </c>
      <c r="Y17">
        <v>0</v>
      </c>
      <c r="Z17">
        <v>3.1943078099999997</v>
      </c>
      <c r="AA17">
        <v>0</v>
      </c>
      <c r="AB17">
        <v>3.225938266444988</v>
      </c>
      <c r="AC17">
        <v>2.3700951128561005</v>
      </c>
      <c r="AD17">
        <v>0</v>
      </c>
      <c r="AE17">
        <v>4.036424588945966</v>
      </c>
      <c r="AF17">
        <v>0</v>
      </c>
      <c r="AG17">
        <v>0</v>
      </c>
      <c r="AH17">
        <v>4.6390545437005182</v>
      </c>
      <c r="AI17">
        <v>0</v>
      </c>
      <c r="AJ17">
        <v>0</v>
      </c>
      <c r="AK17">
        <v>17.062968621197797</v>
      </c>
      <c r="AL17">
        <v>6.2604284092082629</v>
      </c>
      <c r="AM17">
        <v>1.9590718815801009</v>
      </c>
      <c r="AN17">
        <v>0</v>
      </c>
      <c r="AO17">
        <v>0</v>
      </c>
      <c r="AP17">
        <v>0</v>
      </c>
      <c r="AQ17">
        <v>0</v>
      </c>
      <c r="AR17">
        <v>7.8413019307971012</v>
      </c>
      <c r="AS17">
        <v>7.8131349074155771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580.67654237672355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85.819091933875242</v>
      </c>
      <c r="L18">
        <v>23.140670313851146</v>
      </c>
      <c r="M18">
        <v>0</v>
      </c>
      <c r="N18">
        <v>14.539978906453223</v>
      </c>
      <c r="O18">
        <v>48.843254448415543</v>
      </c>
      <c r="P18">
        <v>66.767389027101757</v>
      </c>
      <c r="Q18">
        <v>2.8901406225402506</v>
      </c>
      <c r="R18">
        <v>5.7881429232954531</v>
      </c>
      <c r="S18">
        <v>3.8597724987822701</v>
      </c>
      <c r="T18">
        <v>0</v>
      </c>
      <c r="U18">
        <v>220.03995150423455</v>
      </c>
      <c r="V18">
        <v>2.8909309523809523</v>
      </c>
      <c r="W18">
        <v>11.368128205810054</v>
      </c>
      <c r="X18">
        <v>36.32636496783666</v>
      </c>
      <c r="Y18">
        <v>0</v>
      </c>
      <c r="Z18">
        <v>3.1943078099999997</v>
      </c>
      <c r="AA18">
        <v>0</v>
      </c>
      <c r="AB18">
        <v>3.225938266444988</v>
      </c>
      <c r="AC18">
        <v>2.3700951128561005</v>
      </c>
      <c r="AD18">
        <v>0</v>
      </c>
      <c r="AE18">
        <v>4.036424588945966</v>
      </c>
      <c r="AF18">
        <v>0</v>
      </c>
      <c r="AG18">
        <v>0</v>
      </c>
      <c r="AH18">
        <v>4.6390545437005182</v>
      </c>
      <c r="AI18">
        <v>0</v>
      </c>
      <c r="AJ18">
        <v>0</v>
      </c>
      <c r="AK18">
        <v>17.062968621197797</v>
      </c>
      <c r="AL18">
        <v>6.2604284092082629</v>
      </c>
      <c r="AM18">
        <v>1.9590718815801009</v>
      </c>
      <c r="AN18">
        <v>0</v>
      </c>
      <c r="AO18">
        <v>0</v>
      </c>
      <c r="AP18">
        <v>0</v>
      </c>
      <c r="AQ18">
        <v>0</v>
      </c>
      <c r="AR18">
        <v>7.8413019307971012</v>
      </c>
      <c r="AS18">
        <v>7.8131349074155771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580.67654237672355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85.819091933875242</v>
      </c>
      <c r="L19">
        <v>23.140670313851146</v>
      </c>
      <c r="M19">
        <v>0</v>
      </c>
      <c r="N19">
        <v>14.539978906453223</v>
      </c>
      <c r="O19">
        <v>48.843254448415543</v>
      </c>
      <c r="P19">
        <v>66.767389027101757</v>
      </c>
      <c r="Q19">
        <v>2.8901406225402506</v>
      </c>
      <c r="R19">
        <v>5.7881429232954531</v>
      </c>
      <c r="S19">
        <v>3.8597724987822701</v>
      </c>
      <c r="T19">
        <v>0</v>
      </c>
      <c r="U19">
        <v>220.03995150423455</v>
      </c>
      <c r="V19">
        <v>2.8909309523809523</v>
      </c>
      <c r="W19">
        <v>11.368128205810054</v>
      </c>
      <c r="X19">
        <v>36.32636496783666</v>
      </c>
      <c r="Y19">
        <v>0</v>
      </c>
      <c r="Z19">
        <v>3.1943078099999997</v>
      </c>
      <c r="AA19">
        <v>0</v>
      </c>
      <c r="AB19">
        <v>3.225938266444988</v>
      </c>
      <c r="AC19">
        <v>2.3700951128561005</v>
      </c>
      <c r="AD19">
        <v>0</v>
      </c>
      <c r="AE19">
        <v>4.036424588945966</v>
      </c>
      <c r="AF19">
        <v>0</v>
      </c>
      <c r="AG19">
        <v>0</v>
      </c>
      <c r="AH19">
        <v>4.6390545437005182</v>
      </c>
      <c r="AI19">
        <v>0</v>
      </c>
      <c r="AJ19">
        <v>0</v>
      </c>
      <c r="AK19">
        <v>17.062968621197797</v>
      </c>
      <c r="AL19">
        <v>6.2604284092082629</v>
      </c>
      <c r="AM19">
        <v>1.9590718815801009</v>
      </c>
      <c r="AN19">
        <v>0</v>
      </c>
      <c r="AO19">
        <v>0</v>
      </c>
      <c r="AP19">
        <v>0</v>
      </c>
      <c r="AQ19">
        <v>0</v>
      </c>
      <c r="AR19">
        <v>7.8413019307971012</v>
      </c>
      <c r="AS19">
        <v>7.8131349074155771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580.67654237672355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85.819050771804484</v>
      </c>
      <c r="L20">
        <v>23.140670313851146</v>
      </c>
      <c r="M20">
        <v>0</v>
      </c>
      <c r="N20">
        <v>14.539978906453223</v>
      </c>
      <c r="O20">
        <v>48.843254448415543</v>
      </c>
      <c r="P20">
        <v>66.767389027101757</v>
      </c>
      <c r="Q20">
        <v>2.8901406225402506</v>
      </c>
      <c r="R20">
        <v>5.7881429232954531</v>
      </c>
      <c r="S20">
        <v>3.8597724987822701</v>
      </c>
      <c r="T20">
        <v>0</v>
      </c>
      <c r="U20">
        <v>220.03995150423455</v>
      </c>
      <c r="V20">
        <v>2.8909309523809523</v>
      </c>
      <c r="W20">
        <v>11.368128205810054</v>
      </c>
      <c r="X20">
        <v>36.32636496783666</v>
      </c>
      <c r="Y20">
        <v>0</v>
      </c>
      <c r="Z20">
        <v>3.1943078099999997</v>
      </c>
      <c r="AA20">
        <v>0</v>
      </c>
      <c r="AB20">
        <v>3.225938266444988</v>
      </c>
      <c r="AC20">
        <v>2.3700951128561005</v>
      </c>
      <c r="AD20">
        <v>0</v>
      </c>
      <c r="AE20">
        <v>4.036424588945966</v>
      </c>
      <c r="AF20">
        <v>0</v>
      </c>
      <c r="AG20">
        <v>0</v>
      </c>
      <c r="AH20">
        <v>4.6390545437005182</v>
      </c>
      <c r="AI20">
        <v>0</v>
      </c>
      <c r="AJ20">
        <v>0</v>
      </c>
      <c r="AK20">
        <v>17.062968621197797</v>
      </c>
      <c r="AL20">
        <v>6.2604284092082629</v>
      </c>
      <c r="AM20">
        <v>1.9590718815801009</v>
      </c>
      <c r="AN20">
        <v>0</v>
      </c>
      <c r="AO20">
        <v>0</v>
      </c>
      <c r="AP20">
        <v>0</v>
      </c>
      <c r="AQ20">
        <v>0</v>
      </c>
      <c r="AR20">
        <v>7.8413019307971012</v>
      </c>
      <c r="AS20">
        <v>7.8131349074155771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580.67650121465294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85.819391577902806</v>
      </c>
      <c r="L21">
        <v>23.140670313851146</v>
      </c>
      <c r="M21">
        <v>0</v>
      </c>
      <c r="N21">
        <v>14.539978906453223</v>
      </c>
      <c r="O21">
        <v>48.843254448415543</v>
      </c>
      <c r="P21">
        <v>66.767389027101757</v>
      </c>
      <c r="Q21">
        <v>2.8901406225402506</v>
      </c>
      <c r="R21">
        <v>5.7881429232954531</v>
      </c>
      <c r="S21">
        <v>3.8597724987822701</v>
      </c>
      <c r="T21">
        <v>0</v>
      </c>
      <c r="U21">
        <v>220.03995150423455</v>
      </c>
      <c r="V21">
        <v>2.8909309523809523</v>
      </c>
      <c r="W21">
        <v>11.368128205810054</v>
      </c>
      <c r="X21">
        <v>36.32636496783666</v>
      </c>
      <c r="Y21">
        <v>0</v>
      </c>
      <c r="Z21">
        <v>3.1943078099999997</v>
      </c>
      <c r="AA21">
        <v>3.4409374432723872</v>
      </c>
      <c r="AB21">
        <v>3.225938266444988</v>
      </c>
      <c r="AC21">
        <v>2.3700951128561005</v>
      </c>
      <c r="AD21">
        <v>0</v>
      </c>
      <c r="AE21">
        <v>4.036424588945966</v>
      </c>
      <c r="AF21">
        <v>0</v>
      </c>
      <c r="AG21">
        <v>0</v>
      </c>
      <c r="AH21">
        <v>4.6390545437005182</v>
      </c>
      <c r="AI21">
        <v>0</v>
      </c>
      <c r="AJ21">
        <v>0</v>
      </c>
      <c r="AK21">
        <v>17.062968621197797</v>
      </c>
      <c r="AL21">
        <v>3.1302143315834776</v>
      </c>
      <c r="AM21">
        <v>1.9590718815801009</v>
      </c>
      <c r="AN21">
        <v>0</v>
      </c>
      <c r="AO21">
        <v>0</v>
      </c>
      <c r="AP21">
        <v>0</v>
      </c>
      <c r="AQ21">
        <v>0</v>
      </c>
      <c r="AR21">
        <v>9.4636401999999986</v>
      </c>
      <c r="AS21">
        <v>7.8131349074155771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582.60990365560156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85.819391577902806</v>
      </c>
      <c r="L22">
        <v>23.140670313851146</v>
      </c>
      <c r="M22">
        <v>0</v>
      </c>
      <c r="N22">
        <v>14.539978906453223</v>
      </c>
      <c r="O22">
        <v>48.843254448415543</v>
      </c>
      <c r="P22">
        <v>66.767389027101757</v>
      </c>
      <c r="Q22">
        <v>2.8901406225402506</v>
      </c>
      <c r="R22">
        <v>5.7881429232954531</v>
      </c>
      <c r="S22">
        <v>3.8597724987822701</v>
      </c>
      <c r="T22">
        <v>0</v>
      </c>
      <c r="U22">
        <v>220.03995150423455</v>
      </c>
      <c r="V22">
        <v>2.8909309523809523</v>
      </c>
      <c r="W22">
        <v>11.368128205810054</v>
      </c>
      <c r="X22">
        <v>36.32636496783666</v>
      </c>
      <c r="Y22">
        <v>0</v>
      </c>
      <c r="Z22">
        <v>1.597153778</v>
      </c>
      <c r="AA22">
        <v>3.4409374432723872</v>
      </c>
      <c r="AB22">
        <v>3.225938266444988</v>
      </c>
      <c r="AC22">
        <v>2.3700951128561005</v>
      </c>
      <c r="AD22">
        <v>0</v>
      </c>
      <c r="AE22">
        <v>4.036424588945966</v>
      </c>
      <c r="AF22">
        <v>0</v>
      </c>
      <c r="AG22">
        <v>0</v>
      </c>
      <c r="AH22">
        <v>4.6390545437005182</v>
      </c>
      <c r="AI22">
        <v>0</v>
      </c>
      <c r="AJ22">
        <v>0</v>
      </c>
      <c r="AK22">
        <v>17.062968621197797</v>
      </c>
      <c r="AL22">
        <v>3.1302143315834776</v>
      </c>
      <c r="AM22">
        <v>1.9590718815801009</v>
      </c>
      <c r="AN22">
        <v>0</v>
      </c>
      <c r="AO22">
        <v>0</v>
      </c>
      <c r="AP22">
        <v>0</v>
      </c>
      <c r="AQ22">
        <v>0</v>
      </c>
      <c r="AR22">
        <v>9.4636401999999986</v>
      </c>
      <c r="AS22">
        <v>7.8131349074155771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581.01274962360151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85.819391577902806</v>
      </c>
      <c r="L23">
        <v>23.140670313851146</v>
      </c>
      <c r="M23">
        <v>0</v>
      </c>
      <c r="N23">
        <v>14.539978906453223</v>
      </c>
      <c r="O23">
        <v>48.843254448415543</v>
      </c>
      <c r="P23">
        <v>66.767389027101757</v>
      </c>
      <c r="Q23">
        <v>2.8901406225402506</v>
      </c>
      <c r="R23">
        <v>5.7881429232954531</v>
      </c>
      <c r="S23">
        <v>3.8597724987822701</v>
      </c>
      <c r="T23">
        <v>0</v>
      </c>
      <c r="U23">
        <v>220.03995150423455</v>
      </c>
      <c r="V23">
        <v>5.0918887581047381</v>
      </c>
      <c r="W23">
        <v>11.368128205810054</v>
      </c>
      <c r="X23">
        <v>36.32636496783666</v>
      </c>
      <c r="Y23">
        <v>0</v>
      </c>
      <c r="Z23">
        <v>1.597153778</v>
      </c>
      <c r="AA23">
        <v>3.4409374432723872</v>
      </c>
      <c r="AB23">
        <v>3.225938266444988</v>
      </c>
      <c r="AC23">
        <v>2.3700951128561005</v>
      </c>
      <c r="AD23">
        <v>0</v>
      </c>
      <c r="AE23">
        <v>4.036424588945966</v>
      </c>
      <c r="AF23">
        <v>0</v>
      </c>
      <c r="AG23">
        <v>0</v>
      </c>
      <c r="AH23">
        <v>4.6390545437005182</v>
      </c>
      <c r="AI23">
        <v>0</v>
      </c>
      <c r="AJ23">
        <v>0</v>
      </c>
      <c r="AK23">
        <v>17.062968621197797</v>
      </c>
      <c r="AL23">
        <v>3.1302143315834776</v>
      </c>
      <c r="AM23">
        <v>1.9590718815801009</v>
      </c>
      <c r="AN23">
        <v>0</v>
      </c>
      <c r="AO23">
        <v>0</v>
      </c>
      <c r="AP23">
        <v>0</v>
      </c>
      <c r="AQ23">
        <v>0</v>
      </c>
      <c r="AR23">
        <v>8.3820812692028976</v>
      </c>
      <c r="AS23">
        <v>7.8131349074155771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582.1321484985283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85.820906980687056</v>
      </c>
      <c r="L24">
        <v>23.140670313851146</v>
      </c>
      <c r="M24">
        <v>0</v>
      </c>
      <c r="N24">
        <v>14.539978906453223</v>
      </c>
      <c r="O24">
        <v>48.843254448415543</v>
      </c>
      <c r="P24">
        <v>66.767389027101757</v>
      </c>
      <c r="Q24">
        <v>2.8901406225402506</v>
      </c>
      <c r="R24">
        <v>10.380828961662816</v>
      </c>
      <c r="S24">
        <v>6.466563214254859</v>
      </c>
      <c r="T24">
        <v>0</v>
      </c>
      <c r="U24">
        <v>220.03995150423455</v>
      </c>
      <c r="V24">
        <v>5.0918887581047381</v>
      </c>
      <c r="W24">
        <v>11.368128205810054</v>
      </c>
      <c r="X24">
        <v>36.32636496783666</v>
      </c>
      <c r="Y24">
        <v>0</v>
      </c>
      <c r="Z24">
        <v>1.597153778</v>
      </c>
      <c r="AA24">
        <v>6.8818748865447743</v>
      </c>
      <c r="AB24">
        <v>3.225938266444988</v>
      </c>
      <c r="AC24">
        <v>2.3700951128561005</v>
      </c>
      <c r="AD24">
        <v>0</v>
      </c>
      <c r="AE24">
        <v>4.036424588945966</v>
      </c>
      <c r="AF24">
        <v>0</v>
      </c>
      <c r="AG24">
        <v>0</v>
      </c>
      <c r="AH24">
        <v>4.6390545437005182</v>
      </c>
      <c r="AI24">
        <v>0</v>
      </c>
      <c r="AJ24">
        <v>0</v>
      </c>
      <c r="AK24">
        <v>17.062968621197797</v>
      </c>
      <c r="AL24">
        <v>3.1302143315834776</v>
      </c>
      <c r="AM24">
        <v>1.9590718815801009</v>
      </c>
      <c r="AN24">
        <v>0</v>
      </c>
      <c r="AO24">
        <v>0</v>
      </c>
      <c r="AP24">
        <v>0</v>
      </c>
      <c r="AQ24">
        <v>0</v>
      </c>
      <c r="AR24">
        <v>8.3820812692028976</v>
      </c>
      <c r="AS24">
        <v>7.8131349074155771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592.77407809842498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85.82061408010658</v>
      </c>
      <c r="L25">
        <v>23.140670313851146</v>
      </c>
      <c r="M25">
        <v>0</v>
      </c>
      <c r="N25">
        <v>14.539978906453223</v>
      </c>
      <c r="O25">
        <v>48.843254448415543</v>
      </c>
      <c r="P25">
        <v>66.767389027101757</v>
      </c>
      <c r="Q25">
        <v>2.8901406225402506</v>
      </c>
      <c r="R25">
        <v>10.380828961662816</v>
      </c>
      <c r="S25">
        <v>6.466563214254859</v>
      </c>
      <c r="T25">
        <v>0</v>
      </c>
      <c r="U25">
        <v>220.03995150423455</v>
      </c>
      <c r="V25">
        <v>5.0918887581047381</v>
      </c>
      <c r="W25">
        <v>11.368128205810054</v>
      </c>
      <c r="X25">
        <v>36.32636496783666</v>
      </c>
      <c r="Y25">
        <v>0</v>
      </c>
      <c r="Z25">
        <v>1.597153778</v>
      </c>
      <c r="AA25">
        <v>6.8818748865447743</v>
      </c>
      <c r="AB25">
        <v>3.225938266444988</v>
      </c>
      <c r="AC25">
        <v>2.3700951128561005</v>
      </c>
      <c r="AD25">
        <v>0</v>
      </c>
      <c r="AE25">
        <v>4.036424588945966</v>
      </c>
      <c r="AF25">
        <v>0</v>
      </c>
      <c r="AG25">
        <v>0</v>
      </c>
      <c r="AH25">
        <v>4.6390545437005182</v>
      </c>
      <c r="AI25">
        <v>0</v>
      </c>
      <c r="AJ25">
        <v>0</v>
      </c>
      <c r="AK25">
        <v>17.062968621197797</v>
      </c>
      <c r="AL25">
        <v>3.1302143315834776</v>
      </c>
      <c r="AM25">
        <v>1.9590718815801009</v>
      </c>
      <c r="AN25">
        <v>0</v>
      </c>
      <c r="AO25">
        <v>0</v>
      </c>
      <c r="AP25">
        <v>0</v>
      </c>
      <c r="AQ25">
        <v>0</v>
      </c>
      <c r="AR25">
        <v>8.3820812692028976</v>
      </c>
      <c r="AS25">
        <v>7.8131349074155771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592.77378519784452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85.820829332079825</v>
      </c>
      <c r="L26">
        <v>23.140687451621694</v>
      </c>
      <c r="M26">
        <v>0</v>
      </c>
      <c r="N26">
        <v>14.539978906453223</v>
      </c>
      <c r="O26">
        <v>48.843254448415543</v>
      </c>
      <c r="P26">
        <v>66.767389027101757</v>
      </c>
      <c r="Q26">
        <v>2.8901406225402506</v>
      </c>
      <c r="R26">
        <v>10.380828961662816</v>
      </c>
      <c r="S26">
        <v>6.466563214254859</v>
      </c>
      <c r="T26">
        <v>0</v>
      </c>
      <c r="U26">
        <v>220.03995150423455</v>
      </c>
      <c r="V26">
        <v>5.0918887581047381</v>
      </c>
      <c r="W26">
        <v>11.368128205810054</v>
      </c>
      <c r="X26">
        <v>36.32636496783666</v>
      </c>
      <c r="Y26">
        <v>0</v>
      </c>
      <c r="Z26">
        <v>1.597153778</v>
      </c>
      <c r="AA26">
        <v>6.8818748865447743</v>
      </c>
      <c r="AB26">
        <v>3.225938266444988</v>
      </c>
      <c r="AC26">
        <v>2.3700951128561005</v>
      </c>
      <c r="AD26">
        <v>0</v>
      </c>
      <c r="AE26">
        <v>4.036424588945966</v>
      </c>
      <c r="AF26">
        <v>0</v>
      </c>
      <c r="AG26">
        <v>0</v>
      </c>
      <c r="AH26">
        <v>4.6390545437005182</v>
      </c>
      <c r="AI26">
        <v>0</v>
      </c>
      <c r="AJ26">
        <v>0</v>
      </c>
      <c r="AK26">
        <v>17.062968621197797</v>
      </c>
      <c r="AL26">
        <v>3.1302143315834776</v>
      </c>
      <c r="AM26">
        <v>1.9590718815801009</v>
      </c>
      <c r="AN26">
        <v>0</v>
      </c>
      <c r="AO26">
        <v>0</v>
      </c>
      <c r="AP26">
        <v>0</v>
      </c>
      <c r="AQ26">
        <v>0</v>
      </c>
      <c r="AR26">
        <v>8.3820812692028976</v>
      </c>
      <c r="AS26">
        <v>7.8131349074155771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592.77401758758833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85.818826998624274</v>
      </c>
      <c r="L27">
        <v>41.089607120736154</v>
      </c>
      <c r="M27">
        <v>0</v>
      </c>
      <c r="N27">
        <v>14.539978906453223</v>
      </c>
      <c r="O27">
        <v>48.843254448415543</v>
      </c>
      <c r="P27">
        <v>66.767389027101757</v>
      </c>
      <c r="Q27">
        <v>5.3429647895460803</v>
      </c>
      <c r="R27">
        <v>10.380828961662816</v>
      </c>
      <c r="S27">
        <v>6.4681237970742691</v>
      </c>
      <c r="T27">
        <v>0</v>
      </c>
      <c r="U27">
        <v>220.03995150423455</v>
      </c>
      <c r="V27">
        <v>5.0918887581047381</v>
      </c>
      <c r="W27">
        <v>11.368128205810054</v>
      </c>
      <c r="X27">
        <v>36.32636496783666</v>
      </c>
      <c r="Y27">
        <v>0</v>
      </c>
      <c r="Z27">
        <v>1.597153778</v>
      </c>
      <c r="AA27">
        <v>6.8818748865447743</v>
      </c>
      <c r="AB27">
        <v>3.225938266444988</v>
      </c>
      <c r="AC27">
        <v>2.3700951128561005</v>
      </c>
      <c r="AD27">
        <v>0</v>
      </c>
      <c r="AE27">
        <v>4.036424588945966</v>
      </c>
      <c r="AF27">
        <v>0</v>
      </c>
      <c r="AG27">
        <v>0</v>
      </c>
      <c r="AH27">
        <v>4.6390545437005182</v>
      </c>
      <c r="AI27">
        <v>0.77939556394343246</v>
      </c>
      <c r="AJ27">
        <v>0</v>
      </c>
      <c r="AK27">
        <v>17.062968621197797</v>
      </c>
      <c r="AL27">
        <v>3.1302143315834776</v>
      </c>
      <c r="AM27">
        <v>3.87112615757747</v>
      </c>
      <c r="AN27">
        <v>0</v>
      </c>
      <c r="AO27">
        <v>0</v>
      </c>
      <c r="AP27">
        <v>0</v>
      </c>
      <c r="AQ27">
        <v>0</v>
      </c>
      <c r="AR27">
        <v>9.4636401999999986</v>
      </c>
      <c r="AS27">
        <v>7.8131349074155771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616.94832844381017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85.819084002431325</v>
      </c>
      <c r="L28">
        <v>42.169794797681064</v>
      </c>
      <c r="M28">
        <v>0</v>
      </c>
      <c r="N28">
        <v>14.539978906453223</v>
      </c>
      <c r="O28">
        <v>48.843254448415543</v>
      </c>
      <c r="P28">
        <v>66.767389027101757</v>
      </c>
      <c r="Q28">
        <v>5.3429647895460803</v>
      </c>
      <c r="R28">
        <v>10.380828961662816</v>
      </c>
      <c r="S28">
        <v>6.4681237970742691</v>
      </c>
      <c r="T28">
        <v>0</v>
      </c>
      <c r="U28">
        <v>220.03995150423455</v>
      </c>
      <c r="V28">
        <v>5.0918887581047381</v>
      </c>
      <c r="W28">
        <v>11.368128205810054</v>
      </c>
      <c r="X28">
        <v>36.32636496783666</v>
      </c>
      <c r="Y28">
        <v>0</v>
      </c>
      <c r="Z28">
        <v>1.597153778</v>
      </c>
      <c r="AA28">
        <v>6.8818748865447743</v>
      </c>
      <c r="AB28">
        <v>3.225938266444988</v>
      </c>
      <c r="AC28">
        <v>2.3700951128561005</v>
      </c>
      <c r="AD28">
        <v>2.2374825985371221</v>
      </c>
      <c r="AE28">
        <v>4.036424588945966</v>
      </c>
      <c r="AF28">
        <v>0</v>
      </c>
      <c r="AG28">
        <v>0</v>
      </c>
      <c r="AH28">
        <v>4.6390545437005182</v>
      </c>
      <c r="AI28">
        <v>1.2470326904132865</v>
      </c>
      <c r="AJ28">
        <v>0</v>
      </c>
      <c r="AK28">
        <v>17.062968621197797</v>
      </c>
      <c r="AL28">
        <v>3.1302143315834776</v>
      </c>
      <c r="AM28">
        <v>3.87112615757747</v>
      </c>
      <c r="AN28">
        <v>0</v>
      </c>
      <c r="AO28">
        <v>0</v>
      </c>
      <c r="AP28">
        <v>0</v>
      </c>
      <c r="AQ28">
        <v>0</v>
      </c>
      <c r="AR28">
        <v>9.4636401999999986</v>
      </c>
      <c r="AS28">
        <v>7.8131349074155771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620.73389284956909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85.819084002431325</v>
      </c>
      <c r="L29">
        <v>42.169794797681064</v>
      </c>
      <c r="M29">
        <v>0</v>
      </c>
      <c r="N29">
        <v>14.539978906453223</v>
      </c>
      <c r="O29">
        <v>48.843254448415543</v>
      </c>
      <c r="P29">
        <v>66.767389027101757</v>
      </c>
      <c r="Q29">
        <v>5.3429647895460803</v>
      </c>
      <c r="R29">
        <v>10.380828961662816</v>
      </c>
      <c r="S29">
        <v>6.4681237970742691</v>
      </c>
      <c r="T29">
        <v>0</v>
      </c>
      <c r="U29">
        <v>220.03995150423455</v>
      </c>
      <c r="V29">
        <v>5.0918887581047381</v>
      </c>
      <c r="W29">
        <v>11.368128205810054</v>
      </c>
      <c r="X29">
        <v>36.32636496783666</v>
      </c>
      <c r="Y29">
        <v>0</v>
      </c>
      <c r="Z29">
        <v>4.7914615879999989</v>
      </c>
      <c r="AA29">
        <v>6.8818748865447743</v>
      </c>
      <c r="AB29">
        <v>3.225938266444988</v>
      </c>
      <c r="AC29">
        <v>2.3700951128561005</v>
      </c>
      <c r="AD29">
        <v>4.4749654102597187</v>
      </c>
      <c r="AE29">
        <v>4.036424588945966</v>
      </c>
      <c r="AF29">
        <v>0</v>
      </c>
      <c r="AG29">
        <v>0</v>
      </c>
      <c r="AH29">
        <v>4.6390545437005182</v>
      </c>
      <c r="AI29">
        <v>8.0084443951061353</v>
      </c>
      <c r="AJ29">
        <v>0</v>
      </c>
      <c r="AK29">
        <v>17.062968621197797</v>
      </c>
      <c r="AL29">
        <v>3.1302143315834776</v>
      </c>
      <c r="AM29">
        <v>3.87112615757747</v>
      </c>
      <c r="AN29">
        <v>0</v>
      </c>
      <c r="AO29">
        <v>0</v>
      </c>
      <c r="AP29">
        <v>0</v>
      </c>
      <c r="AQ29">
        <v>0</v>
      </c>
      <c r="AR29">
        <v>8.3820812692028976</v>
      </c>
      <c r="AS29">
        <v>7.8131349074155771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631.84553624518742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85.819084002431325</v>
      </c>
      <c r="L30">
        <v>23.140294779912725</v>
      </c>
      <c r="M30">
        <v>0</v>
      </c>
      <c r="N30">
        <v>14.539978906453223</v>
      </c>
      <c r="O30">
        <v>48.843254448415543</v>
      </c>
      <c r="P30">
        <v>66.767389027101757</v>
      </c>
      <c r="Q30">
        <v>5.3429647895460803</v>
      </c>
      <c r="R30">
        <v>10.380828961662816</v>
      </c>
      <c r="S30">
        <v>6.4681237970742691</v>
      </c>
      <c r="T30">
        <v>0</v>
      </c>
      <c r="U30">
        <v>220.03995150423455</v>
      </c>
      <c r="V30">
        <v>5.0918887581047381</v>
      </c>
      <c r="W30">
        <v>11.368128205810054</v>
      </c>
      <c r="X30">
        <v>36.32636496783666</v>
      </c>
      <c r="Y30">
        <v>0</v>
      </c>
      <c r="Z30">
        <v>4.7914615879999989</v>
      </c>
      <c r="AA30">
        <v>6.8818748865447743</v>
      </c>
      <c r="AB30">
        <v>3.225938266444988</v>
      </c>
      <c r="AC30">
        <v>2.3700951128561005</v>
      </c>
      <c r="AD30">
        <v>6.7124480087968399</v>
      </c>
      <c r="AE30">
        <v>4.036424588945966</v>
      </c>
      <c r="AF30">
        <v>0</v>
      </c>
      <c r="AG30">
        <v>0</v>
      </c>
      <c r="AH30">
        <v>9.2781088715381763</v>
      </c>
      <c r="AI30">
        <v>8.0084443951061353</v>
      </c>
      <c r="AJ30">
        <v>0</v>
      </c>
      <c r="AK30">
        <v>17.062968621197797</v>
      </c>
      <c r="AL30">
        <v>3.1302143315834776</v>
      </c>
      <c r="AM30">
        <v>3.87112615757747</v>
      </c>
      <c r="AN30">
        <v>0</v>
      </c>
      <c r="AO30">
        <v>0</v>
      </c>
      <c r="AP30">
        <v>0</v>
      </c>
      <c r="AQ30">
        <v>0</v>
      </c>
      <c r="AR30">
        <v>8.3820812692028976</v>
      </c>
      <c r="AS30">
        <v>7.8131349074155771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619.692573153794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85.820314523560199</v>
      </c>
      <c r="L31">
        <v>35.650376952966546</v>
      </c>
      <c r="M31">
        <v>0</v>
      </c>
      <c r="N31">
        <v>14.539978906453223</v>
      </c>
      <c r="O31">
        <v>48.843254448415543</v>
      </c>
      <c r="P31">
        <v>66.767389027101757</v>
      </c>
      <c r="Q31">
        <v>2.8901406225402506</v>
      </c>
      <c r="R31">
        <v>10.380828961662816</v>
      </c>
      <c r="S31">
        <v>3.8597724987822701</v>
      </c>
      <c r="T31">
        <v>0</v>
      </c>
      <c r="U31">
        <v>220.03995150423455</v>
      </c>
      <c r="V31">
        <v>5.0918887581047381</v>
      </c>
      <c r="W31">
        <v>11.368128205810054</v>
      </c>
      <c r="X31">
        <v>36.32636496783666</v>
      </c>
      <c r="Y31">
        <v>0</v>
      </c>
      <c r="Z31">
        <v>4.7914615879999989</v>
      </c>
      <c r="AA31">
        <v>5.8045502777777793</v>
      </c>
      <c r="AB31">
        <v>3.225938266444988</v>
      </c>
      <c r="AC31">
        <v>2.3700951128561005</v>
      </c>
      <c r="AD31">
        <v>6.7124480087968399</v>
      </c>
      <c r="AE31">
        <v>4.036424588945966</v>
      </c>
      <c r="AF31">
        <v>0</v>
      </c>
      <c r="AG31">
        <v>0</v>
      </c>
      <c r="AH31">
        <v>9.2781088715381763</v>
      </c>
      <c r="AI31">
        <v>8.0084443951061353</v>
      </c>
      <c r="AJ31">
        <v>0</v>
      </c>
      <c r="AK31">
        <v>17.062968621197797</v>
      </c>
      <c r="AL31">
        <v>4.2684739500000015</v>
      </c>
      <c r="AM31">
        <v>3.87112615757747</v>
      </c>
      <c r="AN31">
        <v>0</v>
      </c>
      <c r="AO31">
        <v>0</v>
      </c>
      <c r="AP31">
        <v>0</v>
      </c>
      <c r="AQ31">
        <v>0</v>
      </c>
      <c r="AR31">
        <v>8.3820812692028976</v>
      </c>
      <c r="AS31">
        <v>7.8131349074155771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627.20364539232855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85.82061408010658</v>
      </c>
      <c r="L32">
        <v>28.300595071686679</v>
      </c>
      <c r="M32">
        <v>0</v>
      </c>
      <c r="N32">
        <v>14.539978906453223</v>
      </c>
      <c r="O32">
        <v>48.843254448415543</v>
      </c>
      <c r="P32">
        <v>66.767389027101757</v>
      </c>
      <c r="Q32">
        <v>2.8901406225402506</v>
      </c>
      <c r="R32">
        <v>5.7881429232954531</v>
      </c>
      <c r="S32">
        <v>3.8597724987822701</v>
      </c>
      <c r="T32">
        <v>0</v>
      </c>
      <c r="U32">
        <v>220.03995150423455</v>
      </c>
      <c r="V32">
        <v>2.9301124434014358</v>
      </c>
      <c r="W32">
        <v>11.368128205810054</v>
      </c>
      <c r="X32">
        <v>36.32636496783666</v>
      </c>
      <c r="Y32">
        <v>0</v>
      </c>
      <c r="Z32">
        <v>4.7914615879999989</v>
      </c>
      <c r="AA32">
        <v>5.8045502777777793</v>
      </c>
      <c r="AB32">
        <v>3.225938266444988</v>
      </c>
      <c r="AC32">
        <v>2.3700951128561005</v>
      </c>
      <c r="AD32">
        <v>6.7124480087968399</v>
      </c>
      <c r="AE32">
        <v>4.036424588945966</v>
      </c>
      <c r="AF32">
        <v>0</v>
      </c>
      <c r="AG32">
        <v>0</v>
      </c>
      <c r="AH32">
        <v>9.2781088715381763</v>
      </c>
      <c r="AI32">
        <v>8.0084443951061353</v>
      </c>
      <c r="AJ32">
        <v>0</v>
      </c>
      <c r="AK32">
        <v>17.062968621197797</v>
      </c>
      <c r="AL32">
        <v>19.438630382013773</v>
      </c>
      <c r="AM32">
        <v>3.87112615757747</v>
      </c>
      <c r="AN32">
        <v>0</v>
      </c>
      <c r="AO32">
        <v>0</v>
      </c>
      <c r="AP32">
        <v>0</v>
      </c>
      <c r="AQ32">
        <v>0</v>
      </c>
      <c r="AR32">
        <v>8.3820812692028976</v>
      </c>
      <c r="AS32">
        <v>7.8131349074155771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628.26985714653802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85.820906980687056</v>
      </c>
      <c r="L33">
        <v>23.140670313851146</v>
      </c>
      <c r="M33">
        <v>0</v>
      </c>
      <c r="N33">
        <v>14.539978906453223</v>
      </c>
      <c r="O33">
        <v>48.843254448415543</v>
      </c>
      <c r="P33">
        <v>66.767389027101757</v>
      </c>
      <c r="Q33">
        <v>2.8901406225402506</v>
      </c>
      <c r="R33">
        <v>5.7881429232954531</v>
      </c>
      <c r="S33">
        <v>3.8597724987822701</v>
      </c>
      <c r="T33">
        <v>0</v>
      </c>
      <c r="U33">
        <v>220.03995150423455</v>
      </c>
      <c r="V33">
        <v>2.8909309523809523</v>
      </c>
      <c r="W33">
        <v>11.368128205810054</v>
      </c>
      <c r="X33">
        <v>36.32636496783666</v>
      </c>
      <c r="Y33">
        <v>0</v>
      </c>
      <c r="Z33">
        <v>3.1943078099999997</v>
      </c>
      <c r="AA33">
        <v>5.8045502777777793</v>
      </c>
      <c r="AB33">
        <v>3.225938266444988</v>
      </c>
      <c r="AC33">
        <v>2.3700951128561005</v>
      </c>
      <c r="AD33">
        <v>4.4749654102597187</v>
      </c>
      <c r="AE33">
        <v>4.036424588945966</v>
      </c>
      <c r="AF33">
        <v>0</v>
      </c>
      <c r="AG33">
        <v>0</v>
      </c>
      <c r="AH33">
        <v>9.2781088715381763</v>
      </c>
      <c r="AI33">
        <v>8.0084443951061353</v>
      </c>
      <c r="AJ33">
        <v>0</v>
      </c>
      <c r="AK33">
        <v>17.062968621197797</v>
      </c>
      <c r="AL33">
        <v>19.438630382013773</v>
      </c>
      <c r="AM33">
        <v>3.87112615757747</v>
      </c>
      <c r="AN33">
        <v>0</v>
      </c>
      <c r="AO33">
        <v>0</v>
      </c>
      <c r="AP33">
        <v>0</v>
      </c>
      <c r="AQ33">
        <v>0</v>
      </c>
      <c r="AR33">
        <v>9.4636401999999986</v>
      </c>
      <c r="AS33">
        <v>7.8131349074155771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620.3179663525226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85.819091933875242</v>
      </c>
      <c r="L34">
        <v>23.140670313851146</v>
      </c>
      <c r="M34">
        <v>0</v>
      </c>
      <c r="N34">
        <v>14.539978906453223</v>
      </c>
      <c r="O34">
        <v>48.843254448415543</v>
      </c>
      <c r="P34">
        <v>66.767389027101757</v>
      </c>
      <c r="Q34">
        <v>2.8901406225402506</v>
      </c>
      <c r="R34">
        <v>5.7883780296341092</v>
      </c>
      <c r="S34">
        <v>3.8597724987822701</v>
      </c>
      <c r="T34">
        <v>0</v>
      </c>
      <c r="U34">
        <v>220.03995150423455</v>
      </c>
      <c r="V34">
        <v>2.8898822455012856</v>
      </c>
      <c r="W34">
        <v>11.368128205810054</v>
      </c>
      <c r="X34">
        <v>36.32636496783666</v>
      </c>
      <c r="Y34">
        <v>0</v>
      </c>
      <c r="Z34">
        <v>3.1943078099999997</v>
      </c>
      <c r="AA34">
        <v>5.8045502777777793</v>
      </c>
      <c r="AB34">
        <v>3.225938266444988</v>
      </c>
      <c r="AC34">
        <v>2.3700951128561005</v>
      </c>
      <c r="AD34">
        <v>2.2323062420452593</v>
      </c>
      <c r="AE34">
        <v>4.036424588945966</v>
      </c>
      <c r="AF34">
        <v>0</v>
      </c>
      <c r="AG34">
        <v>0</v>
      </c>
      <c r="AH34">
        <v>9.2781088715381763</v>
      </c>
      <c r="AI34">
        <v>8.0084443951061353</v>
      </c>
      <c r="AJ34">
        <v>0</v>
      </c>
      <c r="AK34">
        <v>17.062968621197797</v>
      </c>
      <c r="AL34">
        <v>19.438630382013773</v>
      </c>
      <c r="AM34">
        <v>3.87112615757747</v>
      </c>
      <c r="AN34">
        <v>0</v>
      </c>
      <c r="AO34">
        <v>0</v>
      </c>
      <c r="AP34">
        <v>0</v>
      </c>
      <c r="AQ34">
        <v>0</v>
      </c>
      <c r="AR34">
        <v>9.4636401999999986</v>
      </c>
      <c r="AS34">
        <v>7.8131349074155771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618.07267853695532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85.819091933875242</v>
      </c>
      <c r="L35">
        <v>23.140670313851146</v>
      </c>
      <c r="M35">
        <v>0</v>
      </c>
      <c r="N35">
        <v>14.539978906453223</v>
      </c>
      <c r="O35">
        <v>48.843254448415543</v>
      </c>
      <c r="P35">
        <v>66.767389027101757</v>
      </c>
      <c r="Q35">
        <v>2.8901406225402506</v>
      </c>
      <c r="R35">
        <v>5.7883780296341092</v>
      </c>
      <c r="S35">
        <v>3.8597724987822701</v>
      </c>
      <c r="T35">
        <v>0</v>
      </c>
      <c r="U35">
        <v>220.03995150423455</v>
      </c>
      <c r="V35">
        <v>2.8898822455012856</v>
      </c>
      <c r="W35">
        <v>11.368128205810054</v>
      </c>
      <c r="X35">
        <v>36.32636496783666</v>
      </c>
      <c r="Y35">
        <v>0</v>
      </c>
      <c r="Z35">
        <v>3.1943078099999997</v>
      </c>
      <c r="AA35">
        <v>5.8045502777777793</v>
      </c>
      <c r="AB35">
        <v>3.225938266444988</v>
      </c>
      <c r="AC35">
        <v>0</v>
      </c>
      <c r="AD35">
        <v>2.222600546974832</v>
      </c>
      <c r="AE35">
        <v>4.036424588945966</v>
      </c>
      <c r="AF35">
        <v>0</v>
      </c>
      <c r="AG35">
        <v>0</v>
      </c>
      <c r="AH35">
        <v>4.6390545437005182</v>
      </c>
      <c r="AI35">
        <v>1.2470326904132865</v>
      </c>
      <c r="AJ35">
        <v>0</v>
      </c>
      <c r="AK35">
        <v>17.062968621197797</v>
      </c>
      <c r="AL35">
        <v>3.1302143315834776</v>
      </c>
      <c r="AM35">
        <v>3.87112615757747</v>
      </c>
      <c r="AN35">
        <v>0</v>
      </c>
      <c r="AO35">
        <v>0</v>
      </c>
      <c r="AP35">
        <v>1.4744170181398513</v>
      </c>
      <c r="AQ35">
        <v>0</v>
      </c>
      <c r="AR35">
        <v>8.3820812692028976</v>
      </c>
      <c r="AS35">
        <v>7.8131349074155771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588.37685373341071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85.819091933875242</v>
      </c>
      <c r="L36">
        <v>23.140784884561199</v>
      </c>
      <c r="M36">
        <v>0</v>
      </c>
      <c r="N36">
        <v>14.539978906453223</v>
      </c>
      <c r="O36">
        <v>48.843254448415543</v>
      </c>
      <c r="P36">
        <v>66.767389027101757</v>
      </c>
      <c r="Q36">
        <v>2.8904272375601932</v>
      </c>
      <c r="R36">
        <v>5.7883780296341092</v>
      </c>
      <c r="S36">
        <v>4.0002477987421381</v>
      </c>
      <c r="T36">
        <v>0</v>
      </c>
      <c r="U36">
        <v>220.03995150423455</v>
      </c>
      <c r="V36">
        <v>2.8898822455012856</v>
      </c>
      <c r="W36">
        <v>11.368128205810054</v>
      </c>
      <c r="X36">
        <v>36.32636496783666</v>
      </c>
      <c r="Y36">
        <v>0</v>
      </c>
      <c r="Z36">
        <v>3.1943078099999997</v>
      </c>
      <c r="AA36">
        <v>5.8045502777777793</v>
      </c>
      <c r="AB36">
        <v>3.225938266444988</v>
      </c>
      <c r="AC36">
        <v>0</v>
      </c>
      <c r="AD36">
        <v>0</v>
      </c>
      <c r="AE36">
        <v>4.036424588945966</v>
      </c>
      <c r="AF36">
        <v>0</v>
      </c>
      <c r="AG36">
        <v>0</v>
      </c>
      <c r="AH36">
        <v>4.6390545437005182</v>
      </c>
      <c r="AI36">
        <v>0.77939556394343246</v>
      </c>
      <c r="AJ36">
        <v>0</v>
      </c>
      <c r="AK36">
        <v>17.062968621197797</v>
      </c>
      <c r="AL36">
        <v>3.1302143315834776</v>
      </c>
      <c r="AM36">
        <v>3.87112615757747</v>
      </c>
      <c r="AN36">
        <v>0</v>
      </c>
      <c r="AO36">
        <v>0</v>
      </c>
      <c r="AP36">
        <v>1.4744170181398513</v>
      </c>
      <c r="AQ36">
        <v>0</v>
      </c>
      <c r="AR36">
        <v>8.3820812692028976</v>
      </c>
      <c r="AS36">
        <v>7.8131349074155771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585.8274925456559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85.819091933875242</v>
      </c>
      <c r="L37">
        <v>23.140784884561199</v>
      </c>
      <c r="M37">
        <v>0</v>
      </c>
      <c r="N37">
        <v>14.539978906453223</v>
      </c>
      <c r="O37">
        <v>48.843254448415543</v>
      </c>
      <c r="P37">
        <v>66.767389027101757</v>
      </c>
      <c r="Q37">
        <v>2.8904272375601932</v>
      </c>
      <c r="R37">
        <v>5.7824436752556236</v>
      </c>
      <c r="S37">
        <v>3.8595334566929131</v>
      </c>
      <c r="T37">
        <v>0</v>
      </c>
      <c r="U37">
        <v>220.03995150423455</v>
      </c>
      <c r="V37">
        <v>2.9611959696714405</v>
      </c>
      <c r="W37">
        <v>11.368128205810054</v>
      </c>
      <c r="X37">
        <v>36.32636496783666</v>
      </c>
      <c r="Y37">
        <v>0</v>
      </c>
      <c r="Z37">
        <v>3.1943078099999997</v>
      </c>
      <c r="AA37">
        <v>5.8045502777777793</v>
      </c>
      <c r="AB37">
        <v>3.225938266444988</v>
      </c>
      <c r="AC37">
        <v>0</v>
      </c>
      <c r="AD37">
        <v>0</v>
      </c>
      <c r="AE37">
        <v>4.036424588945966</v>
      </c>
      <c r="AF37">
        <v>0</v>
      </c>
      <c r="AG37">
        <v>0</v>
      </c>
      <c r="AH37">
        <v>4.6390545437005182</v>
      </c>
      <c r="AI37">
        <v>0</v>
      </c>
      <c r="AJ37">
        <v>0</v>
      </c>
      <c r="AK37">
        <v>17.062968621197797</v>
      </c>
      <c r="AL37">
        <v>3.1302143315834776</v>
      </c>
      <c r="AM37">
        <v>3.87112615757747</v>
      </c>
      <c r="AN37">
        <v>0</v>
      </c>
      <c r="AO37">
        <v>0</v>
      </c>
      <c r="AP37">
        <v>1.4744170181398513</v>
      </c>
      <c r="AQ37">
        <v>0</v>
      </c>
      <c r="AR37">
        <v>8.3820812692028976</v>
      </c>
      <c r="AS37">
        <v>7.8131349074155771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584.97276200945487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85.819091933875242</v>
      </c>
      <c r="L38">
        <v>23.140784884561199</v>
      </c>
      <c r="M38">
        <v>0</v>
      </c>
      <c r="N38">
        <v>14.539978906453223</v>
      </c>
      <c r="O38">
        <v>48.843254448415543</v>
      </c>
      <c r="P38">
        <v>66.767389027101757</v>
      </c>
      <c r="Q38">
        <v>2.8904272375601932</v>
      </c>
      <c r="R38">
        <v>5.7824436752556236</v>
      </c>
      <c r="S38">
        <v>3.8595334566929131</v>
      </c>
      <c r="T38">
        <v>0</v>
      </c>
      <c r="U38">
        <v>220.03995150423455</v>
      </c>
      <c r="V38">
        <v>2.8901317939655176</v>
      </c>
      <c r="W38">
        <v>11.368128205810054</v>
      </c>
      <c r="X38">
        <v>36.32636496783666</v>
      </c>
      <c r="Y38">
        <v>0</v>
      </c>
      <c r="Z38">
        <v>3.1943078099999997</v>
      </c>
      <c r="AA38">
        <v>5.1273526183778726</v>
      </c>
      <c r="AB38">
        <v>3.225938266444988</v>
      </c>
      <c r="AC38">
        <v>0</v>
      </c>
      <c r="AD38">
        <v>0</v>
      </c>
      <c r="AE38">
        <v>4.036424588945966</v>
      </c>
      <c r="AF38">
        <v>0</v>
      </c>
      <c r="AG38">
        <v>0</v>
      </c>
      <c r="AH38">
        <v>4.6390545437005182</v>
      </c>
      <c r="AI38">
        <v>0</v>
      </c>
      <c r="AJ38">
        <v>0</v>
      </c>
      <c r="AK38">
        <v>17.062968621197797</v>
      </c>
      <c r="AL38">
        <v>3.1302143315834776</v>
      </c>
      <c r="AM38">
        <v>3.87112615757747</v>
      </c>
      <c r="AN38">
        <v>0</v>
      </c>
      <c r="AO38">
        <v>0</v>
      </c>
      <c r="AP38">
        <v>1.4744170181398513</v>
      </c>
      <c r="AQ38">
        <v>0</v>
      </c>
      <c r="AR38">
        <v>8.3820812692028976</v>
      </c>
      <c r="AS38">
        <v>7.8131349074155771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584.22450017434903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85.819091933875242</v>
      </c>
      <c r="L39">
        <v>23.140784884561199</v>
      </c>
      <c r="M39">
        <v>0</v>
      </c>
      <c r="N39">
        <v>14.539978906453223</v>
      </c>
      <c r="O39">
        <v>48.843254448415543</v>
      </c>
      <c r="P39">
        <v>66.767389027101757</v>
      </c>
      <c r="Q39">
        <v>2.8904272375601932</v>
      </c>
      <c r="R39">
        <v>10.383383772805509</v>
      </c>
      <c r="S39">
        <v>3.8595334566929131</v>
      </c>
      <c r="T39">
        <v>0</v>
      </c>
      <c r="U39">
        <v>220.03995150423455</v>
      </c>
      <c r="V39">
        <v>5.0908184572463764</v>
      </c>
      <c r="W39">
        <v>11.368128205810054</v>
      </c>
      <c r="X39">
        <v>36.32636496783666</v>
      </c>
      <c r="Y39">
        <v>0</v>
      </c>
      <c r="Z39">
        <v>1.597153778</v>
      </c>
      <c r="AA39">
        <v>3.4409374432723872</v>
      </c>
      <c r="AB39">
        <v>3.225938266444988</v>
      </c>
      <c r="AC39">
        <v>0</v>
      </c>
      <c r="AD39">
        <v>0</v>
      </c>
      <c r="AE39">
        <v>4.036424588945966</v>
      </c>
      <c r="AF39">
        <v>0</v>
      </c>
      <c r="AG39">
        <v>0</v>
      </c>
      <c r="AH39">
        <v>5.2421313386494672</v>
      </c>
      <c r="AI39">
        <v>0</v>
      </c>
      <c r="AJ39">
        <v>0</v>
      </c>
      <c r="AK39">
        <v>17.062968621197797</v>
      </c>
      <c r="AL39">
        <v>3.1302143315834776</v>
      </c>
      <c r="AM39">
        <v>3.87112615757747</v>
      </c>
      <c r="AN39">
        <v>0</v>
      </c>
      <c r="AO39">
        <v>0</v>
      </c>
      <c r="AP39">
        <v>0</v>
      </c>
      <c r="AQ39">
        <v>0</v>
      </c>
      <c r="AR39">
        <v>8.3820812692028976</v>
      </c>
      <c r="AS39">
        <v>7.8131349074155771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586.87121750488325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85.819091933875242</v>
      </c>
      <c r="L40">
        <v>23.140784884561199</v>
      </c>
      <c r="M40">
        <v>0</v>
      </c>
      <c r="N40">
        <v>14.539978906453223</v>
      </c>
      <c r="O40">
        <v>48.843254448415543</v>
      </c>
      <c r="P40">
        <v>66.767389027101757</v>
      </c>
      <c r="Q40">
        <v>2.8904272375601932</v>
      </c>
      <c r="R40">
        <v>10.383383772805509</v>
      </c>
      <c r="S40">
        <v>3.8595334566929131</v>
      </c>
      <c r="T40">
        <v>0</v>
      </c>
      <c r="U40">
        <v>220.03995150423455</v>
      </c>
      <c r="V40">
        <v>5.0908184572463764</v>
      </c>
      <c r="W40">
        <v>11.368128205810054</v>
      </c>
      <c r="X40">
        <v>36.32636496783666</v>
      </c>
      <c r="Y40">
        <v>0</v>
      </c>
      <c r="Z40">
        <v>1.597153778</v>
      </c>
      <c r="AA40">
        <v>3.4409374432723872</v>
      </c>
      <c r="AB40">
        <v>3.225938266444988</v>
      </c>
      <c r="AC40">
        <v>0</v>
      </c>
      <c r="AD40">
        <v>0</v>
      </c>
      <c r="AE40">
        <v>4.036424588945966</v>
      </c>
      <c r="AF40">
        <v>0</v>
      </c>
      <c r="AG40">
        <v>0</v>
      </c>
      <c r="AH40">
        <v>4.6390545437005182</v>
      </c>
      <c r="AI40">
        <v>0</v>
      </c>
      <c r="AJ40">
        <v>0</v>
      </c>
      <c r="AK40">
        <v>17.062968621197797</v>
      </c>
      <c r="AL40">
        <v>3.1302143315834776</v>
      </c>
      <c r="AM40">
        <v>3.87112615757747</v>
      </c>
      <c r="AN40">
        <v>0</v>
      </c>
      <c r="AO40">
        <v>0</v>
      </c>
      <c r="AP40">
        <v>0</v>
      </c>
      <c r="AQ40">
        <v>0</v>
      </c>
      <c r="AR40">
        <v>8.3820812692028976</v>
      </c>
      <c r="AS40">
        <v>7.8131349074155771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586.2681407099343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85.819091933875242</v>
      </c>
      <c r="L41">
        <v>23.140784884561199</v>
      </c>
      <c r="M41">
        <v>0</v>
      </c>
      <c r="N41">
        <v>14.539978906453223</v>
      </c>
      <c r="O41">
        <v>48.843254448415543</v>
      </c>
      <c r="P41">
        <v>66.767389027101757</v>
      </c>
      <c r="Q41">
        <v>2.8904272375601932</v>
      </c>
      <c r="R41">
        <v>10.383383772805509</v>
      </c>
      <c r="S41">
        <v>3.8595334566929131</v>
      </c>
      <c r="T41">
        <v>0</v>
      </c>
      <c r="U41">
        <v>220.03995150423455</v>
      </c>
      <c r="V41">
        <v>5.0908184572463764</v>
      </c>
      <c r="W41">
        <v>11.368128205810054</v>
      </c>
      <c r="X41">
        <v>36.32636496783666</v>
      </c>
      <c r="Y41">
        <v>0</v>
      </c>
      <c r="Z41">
        <v>1.597153778</v>
      </c>
      <c r="AA41">
        <v>0</v>
      </c>
      <c r="AB41">
        <v>3.225938266444988</v>
      </c>
      <c r="AC41">
        <v>0</v>
      </c>
      <c r="AD41">
        <v>0</v>
      </c>
      <c r="AE41">
        <v>4.036424588945966</v>
      </c>
      <c r="AF41">
        <v>0</v>
      </c>
      <c r="AG41">
        <v>0</v>
      </c>
      <c r="AH41">
        <v>4.6390545437005182</v>
      </c>
      <c r="AI41">
        <v>0</v>
      </c>
      <c r="AJ41">
        <v>0</v>
      </c>
      <c r="AK41">
        <v>17.062968621197797</v>
      </c>
      <c r="AL41">
        <v>3.1302143315834776</v>
      </c>
      <c r="AM41">
        <v>3.87112615757747</v>
      </c>
      <c r="AN41">
        <v>0</v>
      </c>
      <c r="AO41">
        <v>0</v>
      </c>
      <c r="AP41">
        <v>0</v>
      </c>
      <c r="AQ41">
        <v>0</v>
      </c>
      <c r="AR41">
        <v>8.3820812692028976</v>
      </c>
      <c r="AS41">
        <v>7.8131349074155771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582.82720326666197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85.819091933875242</v>
      </c>
      <c r="L42">
        <v>23.140784884561199</v>
      </c>
      <c r="M42">
        <v>0</v>
      </c>
      <c r="N42">
        <v>14.539978906453223</v>
      </c>
      <c r="O42">
        <v>48.843254448415543</v>
      </c>
      <c r="P42">
        <v>66.767389027101757</v>
      </c>
      <c r="Q42">
        <v>2.8904272375601932</v>
      </c>
      <c r="R42">
        <v>10.383383772805509</v>
      </c>
      <c r="S42">
        <v>3.8595334566929131</v>
      </c>
      <c r="T42">
        <v>0</v>
      </c>
      <c r="U42">
        <v>220.03995150423455</v>
      </c>
      <c r="V42">
        <v>5.0908184572463764</v>
      </c>
      <c r="W42">
        <v>11.368128205810054</v>
      </c>
      <c r="X42">
        <v>36.32636496783666</v>
      </c>
      <c r="Y42">
        <v>0</v>
      </c>
      <c r="Z42">
        <v>1.597153778</v>
      </c>
      <c r="AA42">
        <v>0</v>
      </c>
      <c r="AB42">
        <v>3.225938266444988</v>
      </c>
      <c r="AC42">
        <v>0</v>
      </c>
      <c r="AD42">
        <v>0</v>
      </c>
      <c r="AE42">
        <v>4.036424588945966</v>
      </c>
      <c r="AF42">
        <v>0</v>
      </c>
      <c r="AG42">
        <v>0</v>
      </c>
      <c r="AH42">
        <v>4.6390545437005182</v>
      </c>
      <c r="AI42">
        <v>0</v>
      </c>
      <c r="AJ42">
        <v>0</v>
      </c>
      <c r="AK42">
        <v>17.062968621197797</v>
      </c>
      <c r="AL42">
        <v>3.1302143315834776</v>
      </c>
      <c r="AM42">
        <v>3.87112615757747</v>
      </c>
      <c r="AN42">
        <v>0</v>
      </c>
      <c r="AO42">
        <v>0</v>
      </c>
      <c r="AP42">
        <v>0</v>
      </c>
      <c r="AQ42">
        <v>0</v>
      </c>
      <c r="AR42">
        <v>8.3820812692028976</v>
      </c>
      <c r="AS42">
        <v>7.8131349074155771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582.82720326666197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85.819091933875242</v>
      </c>
      <c r="L43">
        <v>23.140784884561199</v>
      </c>
      <c r="M43">
        <v>0</v>
      </c>
      <c r="N43">
        <v>14.539978906453223</v>
      </c>
      <c r="O43">
        <v>48.843254448415543</v>
      </c>
      <c r="P43">
        <v>66.767389027101757</v>
      </c>
      <c r="Q43">
        <v>2.8904272375601932</v>
      </c>
      <c r="R43">
        <v>10.383383772805509</v>
      </c>
      <c r="S43">
        <v>3.8595334566929131</v>
      </c>
      <c r="T43">
        <v>0</v>
      </c>
      <c r="U43">
        <v>220.03995150423455</v>
      </c>
      <c r="V43">
        <v>5.0908184572463764</v>
      </c>
      <c r="W43">
        <v>11.368128205810054</v>
      </c>
      <c r="X43">
        <v>36.32636496783666</v>
      </c>
      <c r="Y43">
        <v>0</v>
      </c>
      <c r="Z43">
        <v>1.597153778</v>
      </c>
      <c r="AA43">
        <v>0</v>
      </c>
      <c r="AB43">
        <v>0</v>
      </c>
      <c r="AC43">
        <v>0</v>
      </c>
      <c r="AD43">
        <v>0</v>
      </c>
      <c r="AE43">
        <v>4.036424588945966</v>
      </c>
      <c r="AF43">
        <v>0</v>
      </c>
      <c r="AG43">
        <v>0</v>
      </c>
      <c r="AH43">
        <v>4.6390545437005182</v>
      </c>
      <c r="AI43">
        <v>0</v>
      </c>
      <c r="AJ43">
        <v>0</v>
      </c>
      <c r="AK43">
        <v>17.062968621197797</v>
      </c>
      <c r="AL43">
        <v>6.2604284092082629</v>
      </c>
      <c r="AM43">
        <v>1.9590718815801009</v>
      </c>
      <c r="AN43">
        <v>0</v>
      </c>
      <c r="AO43">
        <v>0</v>
      </c>
      <c r="AP43">
        <v>0</v>
      </c>
      <c r="AQ43">
        <v>0</v>
      </c>
      <c r="AR43">
        <v>7.8413019307971012</v>
      </c>
      <c r="AS43">
        <v>7.8131349074155771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580.27864546343858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85.819091933875242</v>
      </c>
      <c r="L44">
        <v>23.140784884561199</v>
      </c>
      <c r="M44">
        <v>0</v>
      </c>
      <c r="N44">
        <v>14.539978906453223</v>
      </c>
      <c r="O44">
        <v>48.843254448415543</v>
      </c>
      <c r="P44">
        <v>66.767389027101757</v>
      </c>
      <c r="Q44">
        <v>2.8904272375601932</v>
      </c>
      <c r="R44">
        <v>10.383383772805509</v>
      </c>
      <c r="S44">
        <v>3.8595334566929131</v>
      </c>
      <c r="T44">
        <v>0</v>
      </c>
      <c r="U44">
        <v>220.03995150423455</v>
      </c>
      <c r="V44">
        <v>5.0927215208203851</v>
      </c>
      <c r="W44">
        <v>11.368128205810054</v>
      </c>
      <c r="X44">
        <v>36.32636496783666</v>
      </c>
      <c r="Y44">
        <v>0</v>
      </c>
      <c r="Z44">
        <v>1.597153778</v>
      </c>
      <c r="AA44">
        <v>0</v>
      </c>
      <c r="AB44">
        <v>0</v>
      </c>
      <c r="AC44">
        <v>0</v>
      </c>
      <c r="AD44">
        <v>0</v>
      </c>
      <c r="AE44">
        <v>4.036424588945966</v>
      </c>
      <c r="AF44">
        <v>0</v>
      </c>
      <c r="AG44">
        <v>0</v>
      </c>
      <c r="AH44">
        <v>4.6390545437005182</v>
      </c>
      <c r="AI44">
        <v>0</v>
      </c>
      <c r="AJ44">
        <v>0</v>
      </c>
      <c r="AK44">
        <v>17.062968621197797</v>
      </c>
      <c r="AL44">
        <v>19.438630382013773</v>
      </c>
      <c r="AM44">
        <v>1.9590718815801009</v>
      </c>
      <c r="AN44">
        <v>0</v>
      </c>
      <c r="AO44">
        <v>0</v>
      </c>
      <c r="AP44">
        <v>0</v>
      </c>
      <c r="AQ44">
        <v>0</v>
      </c>
      <c r="AR44">
        <v>7.8413019307971012</v>
      </c>
      <c r="AS44">
        <v>7.8131349074155771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593.45875049981805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85.819091933875242</v>
      </c>
      <c r="L45">
        <v>23.140784884561199</v>
      </c>
      <c r="M45">
        <v>0</v>
      </c>
      <c r="N45">
        <v>14.539978906453223</v>
      </c>
      <c r="O45">
        <v>48.843254448415543</v>
      </c>
      <c r="P45">
        <v>66.767389027101757</v>
      </c>
      <c r="Q45">
        <v>2.8904272375601932</v>
      </c>
      <c r="R45">
        <v>5.5808732046822751</v>
      </c>
      <c r="S45">
        <v>3.8595334566929131</v>
      </c>
      <c r="T45">
        <v>0</v>
      </c>
      <c r="U45">
        <v>220.03995150423455</v>
      </c>
      <c r="V45">
        <v>2.790169949238579</v>
      </c>
      <c r="W45">
        <v>11.368128205810054</v>
      </c>
      <c r="X45">
        <v>36.32636496783666</v>
      </c>
      <c r="Y45">
        <v>0</v>
      </c>
      <c r="Z45">
        <v>1.597153778</v>
      </c>
      <c r="AA45">
        <v>0</v>
      </c>
      <c r="AB45">
        <v>0</v>
      </c>
      <c r="AC45">
        <v>0</v>
      </c>
      <c r="AD45">
        <v>0</v>
      </c>
      <c r="AE45">
        <v>4.036424588945966</v>
      </c>
      <c r="AF45">
        <v>0</v>
      </c>
      <c r="AG45">
        <v>0</v>
      </c>
      <c r="AH45">
        <v>4.6390545437005182</v>
      </c>
      <c r="AI45">
        <v>0</v>
      </c>
      <c r="AJ45">
        <v>0</v>
      </c>
      <c r="AK45">
        <v>17.062968621197797</v>
      </c>
      <c r="AL45">
        <v>19.438630382013773</v>
      </c>
      <c r="AM45">
        <v>1.9590718815801009</v>
      </c>
      <c r="AN45">
        <v>0</v>
      </c>
      <c r="AO45">
        <v>0</v>
      </c>
      <c r="AP45">
        <v>0</v>
      </c>
      <c r="AQ45">
        <v>0</v>
      </c>
      <c r="AR45">
        <v>7.8413019307971012</v>
      </c>
      <c r="AS45">
        <v>7.8131349074155771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586.35368836011298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85.819091933875242</v>
      </c>
      <c r="L46">
        <v>23.140784884561199</v>
      </c>
      <c r="M46">
        <v>0</v>
      </c>
      <c r="N46">
        <v>14.539978906453223</v>
      </c>
      <c r="O46">
        <v>48.843254448415543</v>
      </c>
      <c r="P46">
        <v>66.767389027101757</v>
      </c>
      <c r="Q46">
        <v>2.8904272375601932</v>
      </c>
      <c r="R46">
        <v>5.5808732046822751</v>
      </c>
      <c r="S46">
        <v>3.8595334566929131</v>
      </c>
      <c r="T46">
        <v>0</v>
      </c>
      <c r="U46">
        <v>220.03995150423455</v>
      </c>
      <c r="V46">
        <v>2.790169949238579</v>
      </c>
      <c r="W46">
        <v>11.368128205810054</v>
      </c>
      <c r="X46">
        <v>36.32636496783666</v>
      </c>
      <c r="Y46">
        <v>0</v>
      </c>
      <c r="Z46">
        <v>1.597153778</v>
      </c>
      <c r="AA46">
        <v>0</v>
      </c>
      <c r="AB46">
        <v>0</v>
      </c>
      <c r="AC46">
        <v>0</v>
      </c>
      <c r="AD46">
        <v>0</v>
      </c>
      <c r="AE46">
        <v>4.036424588945966</v>
      </c>
      <c r="AF46">
        <v>0</v>
      </c>
      <c r="AG46">
        <v>0</v>
      </c>
      <c r="AH46">
        <v>4.6390545437005182</v>
      </c>
      <c r="AI46">
        <v>0</v>
      </c>
      <c r="AJ46">
        <v>0</v>
      </c>
      <c r="AK46">
        <v>17.062968621197797</v>
      </c>
      <c r="AL46">
        <v>19.438630382013773</v>
      </c>
      <c r="AM46">
        <v>1.9590718815801009</v>
      </c>
      <c r="AN46">
        <v>0</v>
      </c>
      <c r="AO46">
        <v>0</v>
      </c>
      <c r="AP46">
        <v>0</v>
      </c>
      <c r="AQ46">
        <v>0</v>
      </c>
      <c r="AR46">
        <v>7.8413019307971012</v>
      </c>
      <c r="AS46">
        <v>7.8131349074155771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586.35368836011298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85.819091933875242</v>
      </c>
      <c r="L47">
        <v>23.140784884561199</v>
      </c>
      <c r="M47">
        <v>0</v>
      </c>
      <c r="N47">
        <v>14.539978906453223</v>
      </c>
      <c r="O47">
        <v>48.843254448415543</v>
      </c>
      <c r="P47">
        <v>66.767389027101757</v>
      </c>
      <c r="Q47">
        <v>2.8904272375601932</v>
      </c>
      <c r="R47">
        <v>5.5808732046822751</v>
      </c>
      <c r="S47">
        <v>3.8595334566929131</v>
      </c>
      <c r="T47">
        <v>0</v>
      </c>
      <c r="U47">
        <v>220.03995150423455</v>
      </c>
      <c r="V47">
        <v>2.790169949238579</v>
      </c>
      <c r="W47">
        <v>11.368128205810054</v>
      </c>
      <c r="X47">
        <v>36.32636496783666</v>
      </c>
      <c r="Y47">
        <v>0</v>
      </c>
      <c r="Z47">
        <v>1.597153778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4.6390545437005182</v>
      </c>
      <c r="AI47">
        <v>0</v>
      </c>
      <c r="AJ47">
        <v>0</v>
      </c>
      <c r="AK47">
        <v>17.062968621197797</v>
      </c>
      <c r="AL47">
        <v>6.2604284092082629</v>
      </c>
      <c r="AM47">
        <v>1.9590718815801009</v>
      </c>
      <c r="AN47">
        <v>0</v>
      </c>
      <c r="AO47">
        <v>0</v>
      </c>
      <c r="AP47">
        <v>0</v>
      </c>
      <c r="AQ47">
        <v>0</v>
      </c>
      <c r="AR47">
        <v>7.8413019307971012</v>
      </c>
      <c r="AS47">
        <v>7.8131349074155771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569.13906179836158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85.819091933875242</v>
      </c>
      <c r="L48">
        <v>23.140784884561199</v>
      </c>
      <c r="M48">
        <v>0</v>
      </c>
      <c r="N48">
        <v>14.539978906453223</v>
      </c>
      <c r="O48">
        <v>48.843254448415543</v>
      </c>
      <c r="P48">
        <v>66.767389027101757</v>
      </c>
      <c r="Q48">
        <v>2.8904272375601932</v>
      </c>
      <c r="R48">
        <v>5.5808732046822751</v>
      </c>
      <c r="S48">
        <v>3.8595334566929131</v>
      </c>
      <c r="T48">
        <v>0</v>
      </c>
      <c r="U48">
        <v>220.03995150423455</v>
      </c>
      <c r="V48">
        <v>2.790169949238579</v>
      </c>
      <c r="W48">
        <v>11.368128205810054</v>
      </c>
      <c r="X48">
        <v>36.32636496783666</v>
      </c>
      <c r="Y48">
        <v>0</v>
      </c>
      <c r="Z48">
        <v>1.597153778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4.6390545437005182</v>
      </c>
      <c r="AI48">
        <v>0</v>
      </c>
      <c r="AJ48">
        <v>0</v>
      </c>
      <c r="AK48">
        <v>17.062968621197797</v>
      </c>
      <c r="AL48">
        <v>3.1302143315834776</v>
      </c>
      <c r="AM48">
        <v>1.9590718815801009</v>
      </c>
      <c r="AN48">
        <v>0</v>
      </c>
      <c r="AO48">
        <v>0</v>
      </c>
      <c r="AP48">
        <v>0</v>
      </c>
      <c r="AQ48">
        <v>0</v>
      </c>
      <c r="AR48">
        <v>7.8413019307971012</v>
      </c>
      <c r="AS48">
        <v>7.8131349074155771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566.00884772073687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85.819091933875242</v>
      </c>
      <c r="L49">
        <v>23.140784884561199</v>
      </c>
      <c r="M49">
        <v>0</v>
      </c>
      <c r="N49">
        <v>14.539978906453223</v>
      </c>
      <c r="O49">
        <v>48.843254448415543</v>
      </c>
      <c r="P49">
        <v>66.767389027101757</v>
      </c>
      <c r="Q49">
        <v>2.8904272375601932</v>
      </c>
      <c r="R49">
        <v>5.5808732046822751</v>
      </c>
      <c r="S49">
        <v>3.8595334566929131</v>
      </c>
      <c r="T49">
        <v>0</v>
      </c>
      <c r="U49">
        <v>220.03995150423455</v>
      </c>
      <c r="V49">
        <v>2.790169949238579</v>
      </c>
      <c r="W49">
        <v>5.7891819795762061</v>
      </c>
      <c r="X49">
        <v>20.250406021035214</v>
      </c>
      <c r="Y49">
        <v>0</v>
      </c>
      <c r="Z49">
        <v>1.597153778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4.6390545437005182</v>
      </c>
      <c r="AI49">
        <v>0</v>
      </c>
      <c r="AJ49">
        <v>0</v>
      </c>
      <c r="AK49">
        <v>17.062968621197797</v>
      </c>
      <c r="AL49">
        <v>3.1302143315834776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7.8413019307971012</v>
      </c>
      <c r="AS49">
        <v>7.8131349074155771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542.39487066612151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85.819091933875242</v>
      </c>
      <c r="L50">
        <v>23.140784884561199</v>
      </c>
      <c r="M50">
        <v>0</v>
      </c>
      <c r="N50">
        <v>14.539978906453223</v>
      </c>
      <c r="O50">
        <v>48.843254448415543</v>
      </c>
      <c r="P50">
        <v>66.767389027101757</v>
      </c>
      <c r="Q50">
        <v>2.8904272375601932</v>
      </c>
      <c r="R50">
        <v>5.5808732046822751</v>
      </c>
      <c r="S50">
        <v>3.8595334566929131</v>
      </c>
      <c r="T50">
        <v>0</v>
      </c>
      <c r="U50">
        <v>220.03995150423455</v>
      </c>
      <c r="V50">
        <v>2.790169949238579</v>
      </c>
      <c r="W50">
        <v>5.7891819795762061</v>
      </c>
      <c r="X50">
        <v>20.250406021035214</v>
      </c>
      <c r="Y50">
        <v>0</v>
      </c>
      <c r="Z50">
        <v>1.597153778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4.6390545437005182</v>
      </c>
      <c r="AI50">
        <v>0</v>
      </c>
      <c r="AJ50">
        <v>0</v>
      </c>
      <c r="AK50">
        <v>17.062968621197797</v>
      </c>
      <c r="AL50">
        <v>3.1302143315834776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7.8413019307971012</v>
      </c>
      <c r="AS50">
        <v>7.8131349074155771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542.39487066612151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85.819091933875242</v>
      </c>
      <c r="L51">
        <v>23.140784884561199</v>
      </c>
      <c r="M51">
        <v>0</v>
      </c>
      <c r="N51">
        <v>14.539978906453223</v>
      </c>
      <c r="O51">
        <v>48.843254448415543</v>
      </c>
      <c r="P51">
        <v>66.767389027101757</v>
      </c>
      <c r="Q51">
        <v>2.8904272375601932</v>
      </c>
      <c r="R51">
        <v>5.5808732046822751</v>
      </c>
      <c r="S51">
        <v>3.8595334566929131</v>
      </c>
      <c r="T51">
        <v>0</v>
      </c>
      <c r="U51">
        <v>220.03995150423455</v>
      </c>
      <c r="V51">
        <v>2.790169949238579</v>
      </c>
      <c r="W51">
        <v>5.7891819795762061</v>
      </c>
      <c r="X51">
        <v>20.250406021035214</v>
      </c>
      <c r="Y51">
        <v>0</v>
      </c>
      <c r="Z51">
        <v>3.1943078099999997</v>
      </c>
      <c r="AA51">
        <v>0</v>
      </c>
      <c r="AB51">
        <v>0</v>
      </c>
      <c r="AC51">
        <v>0</v>
      </c>
      <c r="AD51">
        <v>0</v>
      </c>
      <c r="AE51">
        <v>4.036424588945966</v>
      </c>
      <c r="AF51">
        <v>0</v>
      </c>
      <c r="AG51">
        <v>0</v>
      </c>
      <c r="AH51">
        <v>4.6390545437005182</v>
      </c>
      <c r="AI51">
        <v>0</v>
      </c>
      <c r="AJ51">
        <v>0</v>
      </c>
      <c r="AK51">
        <v>17.062968621197797</v>
      </c>
      <c r="AL51">
        <v>3.1302143315834776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7.8413019307971012</v>
      </c>
      <c r="AS51">
        <v>7.8131349074155771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548.02844928706736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85.819091933875242</v>
      </c>
      <c r="L52">
        <v>23.140784884561199</v>
      </c>
      <c r="M52">
        <v>0</v>
      </c>
      <c r="N52">
        <v>14.539978906453223</v>
      </c>
      <c r="O52">
        <v>48.843254448415543</v>
      </c>
      <c r="P52">
        <v>66.767389027101757</v>
      </c>
      <c r="Q52">
        <v>2.8904272375601932</v>
      </c>
      <c r="R52">
        <v>5.5808732046822751</v>
      </c>
      <c r="S52">
        <v>3.8595334566929131</v>
      </c>
      <c r="T52">
        <v>0</v>
      </c>
      <c r="U52">
        <v>220.03995150423455</v>
      </c>
      <c r="V52">
        <v>2.790169949238579</v>
      </c>
      <c r="W52">
        <v>5.7891819795762061</v>
      </c>
      <c r="X52">
        <v>20.250406021035214</v>
      </c>
      <c r="Y52">
        <v>0</v>
      </c>
      <c r="Z52">
        <v>3.1943078099999997</v>
      </c>
      <c r="AA52">
        <v>0</v>
      </c>
      <c r="AB52">
        <v>0</v>
      </c>
      <c r="AC52">
        <v>0</v>
      </c>
      <c r="AD52">
        <v>0</v>
      </c>
      <c r="AE52">
        <v>4.036424588945966</v>
      </c>
      <c r="AF52">
        <v>0</v>
      </c>
      <c r="AG52">
        <v>0</v>
      </c>
      <c r="AH52">
        <v>4.6390545437005182</v>
      </c>
      <c r="AI52">
        <v>0</v>
      </c>
      <c r="AJ52">
        <v>0</v>
      </c>
      <c r="AK52">
        <v>17.062968621197797</v>
      </c>
      <c r="AL52">
        <v>3.1302143315834776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7.8413019307971012</v>
      </c>
      <c r="AS52">
        <v>7.8131349074155771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548.02844928706736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85.819091933875242</v>
      </c>
      <c r="L53">
        <v>23.140784884561199</v>
      </c>
      <c r="M53">
        <v>0</v>
      </c>
      <c r="N53">
        <v>14.539978906453223</v>
      </c>
      <c r="O53">
        <v>48.843254448415543</v>
      </c>
      <c r="P53">
        <v>66.767389027101757</v>
      </c>
      <c r="Q53">
        <v>2.8904272375601932</v>
      </c>
      <c r="R53">
        <v>5.5808732046822751</v>
      </c>
      <c r="S53">
        <v>3.8595334566929131</v>
      </c>
      <c r="T53">
        <v>0</v>
      </c>
      <c r="U53">
        <v>220.03995150423455</v>
      </c>
      <c r="V53">
        <v>2.790169949238579</v>
      </c>
      <c r="W53">
        <v>5.7891819795762061</v>
      </c>
      <c r="X53">
        <v>20.250406021035214</v>
      </c>
      <c r="Y53">
        <v>0</v>
      </c>
      <c r="Z53">
        <v>3.1943078099999997</v>
      </c>
      <c r="AA53">
        <v>0</v>
      </c>
      <c r="AB53">
        <v>0</v>
      </c>
      <c r="AC53">
        <v>0</v>
      </c>
      <c r="AD53">
        <v>0</v>
      </c>
      <c r="AE53">
        <v>4.036424588945966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17.062968621197797</v>
      </c>
      <c r="AL53">
        <v>3.1302143315834776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7.8413019307971012</v>
      </c>
      <c r="AS53">
        <v>7.8131349074155771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543.38939474336689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85.819091933875242</v>
      </c>
      <c r="L54">
        <v>23.140784884561199</v>
      </c>
      <c r="M54">
        <v>0</v>
      </c>
      <c r="N54">
        <v>14.539978906453223</v>
      </c>
      <c r="O54">
        <v>48.843254448415543</v>
      </c>
      <c r="P54">
        <v>66.767389027101757</v>
      </c>
      <c r="Q54">
        <v>2.8904272375601932</v>
      </c>
      <c r="R54">
        <v>5.5808732046822751</v>
      </c>
      <c r="S54">
        <v>3.8595334566929131</v>
      </c>
      <c r="T54">
        <v>0</v>
      </c>
      <c r="U54">
        <v>220.03995150423455</v>
      </c>
      <c r="V54">
        <v>2.7906353383010436</v>
      </c>
      <c r="W54">
        <v>5.7891819795762061</v>
      </c>
      <c r="X54">
        <v>20.250406021035214</v>
      </c>
      <c r="Y54">
        <v>0</v>
      </c>
      <c r="Z54">
        <v>3.1943078099999997</v>
      </c>
      <c r="AA54">
        <v>0</v>
      </c>
      <c r="AB54">
        <v>0</v>
      </c>
      <c r="AC54">
        <v>0</v>
      </c>
      <c r="AD54">
        <v>0</v>
      </c>
      <c r="AE54">
        <v>4.036424588945966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17.062968621197797</v>
      </c>
      <c r="AL54">
        <v>3.1302143315834776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7.8413019307971012</v>
      </c>
      <c r="AS54">
        <v>7.8131349074155771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543.38986013242925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85.819091933875242</v>
      </c>
      <c r="L55">
        <v>23.140784884561199</v>
      </c>
      <c r="M55">
        <v>0</v>
      </c>
      <c r="N55">
        <v>14.539978906453223</v>
      </c>
      <c r="O55">
        <v>48.843254448415543</v>
      </c>
      <c r="P55">
        <v>66.767389027101757</v>
      </c>
      <c r="Q55">
        <v>2.8904272375601932</v>
      </c>
      <c r="R55">
        <v>5.571882172854786</v>
      </c>
      <c r="S55">
        <v>3.8595334566929131</v>
      </c>
      <c r="T55">
        <v>0</v>
      </c>
      <c r="U55">
        <v>220.03995150423455</v>
      </c>
      <c r="V55">
        <v>2.7886549773913041</v>
      </c>
      <c r="W55">
        <v>5.7891819795762061</v>
      </c>
      <c r="X55">
        <v>20.250406021035214</v>
      </c>
      <c r="Y55">
        <v>0</v>
      </c>
      <c r="Z55">
        <v>3.1943078099999997</v>
      </c>
      <c r="AA55">
        <v>0</v>
      </c>
      <c r="AB55">
        <v>0</v>
      </c>
      <c r="AC55">
        <v>0</v>
      </c>
      <c r="AD55">
        <v>0</v>
      </c>
      <c r="AE55">
        <v>4.036424588945966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17.062968621197797</v>
      </c>
      <c r="AL55">
        <v>3.1302143315834776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7.8413019307971012</v>
      </c>
      <c r="AS55">
        <v>7.8131349074155771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543.37888873969223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85.819091933875242</v>
      </c>
      <c r="L56">
        <v>23.140784884561199</v>
      </c>
      <c r="M56">
        <v>0</v>
      </c>
      <c r="N56">
        <v>14.539978906453223</v>
      </c>
      <c r="O56">
        <v>48.843254448415543</v>
      </c>
      <c r="P56">
        <v>66.767389027101757</v>
      </c>
      <c r="Q56">
        <v>2.8904272375601932</v>
      </c>
      <c r="R56">
        <v>5.571882172854786</v>
      </c>
      <c r="S56">
        <v>3.8595334566929131</v>
      </c>
      <c r="T56">
        <v>0</v>
      </c>
      <c r="U56">
        <v>220.03995150423455</v>
      </c>
      <c r="V56">
        <v>2.7886549773913041</v>
      </c>
      <c r="W56">
        <v>5.7891819795762061</v>
      </c>
      <c r="X56">
        <v>20.250406021035214</v>
      </c>
      <c r="Y56">
        <v>0</v>
      </c>
      <c r="Z56">
        <v>3.1943078099999997</v>
      </c>
      <c r="AA56">
        <v>0</v>
      </c>
      <c r="AB56">
        <v>0</v>
      </c>
      <c r="AC56">
        <v>0</v>
      </c>
      <c r="AD56">
        <v>0</v>
      </c>
      <c r="AE56">
        <v>4.036424588945966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17.062968621197797</v>
      </c>
      <c r="AL56">
        <v>3.1302143315834776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7.8413019307971012</v>
      </c>
      <c r="AS56">
        <v>7.8131349074155771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543.37888873969223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85.819091933875242</v>
      </c>
      <c r="L57">
        <v>23.140784884561199</v>
      </c>
      <c r="M57">
        <v>0</v>
      </c>
      <c r="N57">
        <v>14.539978906453223</v>
      </c>
      <c r="O57">
        <v>48.843254448415543</v>
      </c>
      <c r="P57">
        <v>66.767389027101757</v>
      </c>
      <c r="Q57">
        <v>2.8904272375601932</v>
      </c>
      <c r="R57">
        <v>5.571882172854786</v>
      </c>
      <c r="S57">
        <v>3.8595334566929131</v>
      </c>
      <c r="T57">
        <v>0</v>
      </c>
      <c r="U57">
        <v>220.03995150423455</v>
      </c>
      <c r="V57">
        <v>2.7886549773913041</v>
      </c>
      <c r="W57">
        <v>5.7891819795762061</v>
      </c>
      <c r="X57">
        <v>20.250406021035214</v>
      </c>
      <c r="Y57">
        <v>0</v>
      </c>
      <c r="Z57">
        <v>3.1943078099999997</v>
      </c>
      <c r="AA57">
        <v>0</v>
      </c>
      <c r="AB57">
        <v>0</v>
      </c>
      <c r="AC57">
        <v>0</v>
      </c>
      <c r="AD57">
        <v>0</v>
      </c>
      <c r="AE57">
        <v>4.036424588945966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17.062968621197797</v>
      </c>
      <c r="AL57">
        <v>3.1302143315834776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7.8413019307971012</v>
      </c>
      <c r="AS57">
        <v>7.8131349074155771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543.37888873969223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85.819091933875242</v>
      </c>
      <c r="L58">
        <v>23.140784884561199</v>
      </c>
      <c r="M58">
        <v>0</v>
      </c>
      <c r="N58">
        <v>14.539978906453223</v>
      </c>
      <c r="O58">
        <v>48.843254448415543</v>
      </c>
      <c r="P58">
        <v>66.767389027101757</v>
      </c>
      <c r="Q58">
        <v>2.8904272375601932</v>
      </c>
      <c r="R58">
        <v>5.571882172854786</v>
      </c>
      <c r="S58">
        <v>3.8595334566929131</v>
      </c>
      <c r="T58">
        <v>0</v>
      </c>
      <c r="U58">
        <v>220.03995150423455</v>
      </c>
      <c r="V58">
        <v>2.7886549773913041</v>
      </c>
      <c r="W58">
        <v>5.7891819795762061</v>
      </c>
      <c r="X58">
        <v>20.250406021035214</v>
      </c>
      <c r="Y58">
        <v>0</v>
      </c>
      <c r="Z58">
        <v>3.1943078099999997</v>
      </c>
      <c r="AA58">
        <v>0</v>
      </c>
      <c r="AB58">
        <v>0</v>
      </c>
      <c r="AC58">
        <v>0</v>
      </c>
      <c r="AD58">
        <v>0</v>
      </c>
      <c r="AE58">
        <v>4.036424588945966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17.062968621197797</v>
      </c>
      <c r="AL58">
        <v>3.1302143315834776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7.8413019307971012</v>
      </c>
      <c r="AS58">
        <v>7.8131349074155771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543.37888873969223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85.819091933875242</v>
      </c>
      <c r="L59">
        <v>23.140784884561199</v>
      </c>
      <c r="M59">
        <v>0</v>
      </c>
      <c r="N59">
        <v>14.539978906453223</v>
      </c>
      <c r="O59">
        <v>48.843254448415543</v>
      </c>
      <c r="P59">
        <v>66.767389027101757</v>
      </c>
      <c r="Q59">
        <v>2.8904272375601932</v>
      </c>
      <c r="R59">
        <v>5.571882172854786</v>
      </c>
      <c r="S59">
        <v>3.8595334566929131</v>
      </c>
      <c r="T59">
        <v>0</v>
      </c>
      <c r="U59">
        <v>220.03995150423455</v>
      </c>
      <c r="V59">
        <v>2.7886549773913041</v>
      </c>
      <c r="W59">
        <v>5.7891819795762061</v>
      </c>
      <c r="X59">
        <v>20.250406021035214</v>
      </c>
      <c r="Y59">
        <v>0</v>
      </c>
      <c r="Z59">
        <v>3.1943078099999997</v>
      </c>
      <c r="AA59">
        <v>0</v>
      </c>
      <c r="AB59">
        <v>0</v>
      </c>
      <c r="AC59">
        <v>0</v>
      </c>
      <c r="AD59">
        <v>0</v>
      </c>
      <c r="AE59">
        <v>4.036424588945966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17.062968621197797</v>
      </c>
      <c r="AL59">
        <v>3.1302143315834776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7.8413019307971012</v>
      </c>
      <c r="AS59">
        <v>7.8131349074155771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543.37888873969223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85.819091933875242</v>
      </c>
      <c r="L60">
        <v>23.140784884561199</v>
      </c>
      <c r="M60">
        <v>0</v>
      </c>
      <c r="N60">
        <v>14.539978906453223</v>
      </c>
      <c r="O60">
        <v>48.843254448415543</v>
      </c>
      <c r="P60">
        <v>66.767389027101757</v>
      </c>
      <c r="Q60">
        <v>2.8904272375601932</v>
      </c>
      <c r="R60">
        <v>5.5808732046822751</v>
      </c>
      <c r="S60">
        <v>3.8595334566929131</v>
      </c>
      <c r="T60">
        <v>0</v>
      </c>
      <c r="U60">
        <v>220.03995150423455</v>
      </c>
      <c r="V60">
        <v>2.790169949238579</v>
      </c>
      <c r="W60">
        <v>5.7891819795762061</v>
      </c>
      <c r="X60">
        <v>20.250406021035214</v>
      </c>
      <c r="Y60">
        <v>0</v>
      </c>
      <c r="Z60">
        <v>3.1943078099999997</v>
      </c>
      <c r="AA60">
        <v>0</v>
      </c>
      <c r="AB60">
        <v>0</v>
      </c>
      <c r="AC60">
        <v>0</v>
      </c>
      <c r="AD60">
        <v>0</v>
      </c>
      <c r="AE60">
        <v>4.036424588945966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17.062968621197797</v>
      </c>
      <c r="AL60">
        <v>3.1302143315834776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7.8413019307971012</v>
      </c>
      <c r="AS60">
        <v>7.8131349074155771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543.38939474336689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85.819091933875242</v>
      </c>
      <c r="L61">
        <v>23.140784884561199</v>
      </c>
      <c r="M61">
        <v>0</v>
      </c>
      <c r="N61">
        <v>14.539978906453223</v>
      </c>
      <c r="O61">
        <v>48.843254448415543</v>
      </c>
      <c r="P61">
        <v>66.767389027101757</v>
      </c>
      <c r="Q61">
        <v>2.8904272375601932</v>
      </c>
      <c r="R61">
        <v>5.5808732046822751</v>
      </c>
      <c r="S61">
        <v>3.8595334566929131</v>
      </c>
      <c r="T61">
        <v>0</v>
      </c>
      <c r="U61">
        <v>220.03995150423455</v>
      </c>
      <c r="V61">
        <v>2.790169949238579</v>
      </c>
      <c r="W61">
        <v>5.7891819795762061</v>
      </c>
      <c r="X61">
        <v>20.250406021035214</v>
      </c>
      <c r="Y61">
        <v>0</v>
      </c>
      <c r="Z61">
        <v>3.1943078099999997</v>
      </c>
      <c r="AA61">
        <v>0</v>
      </c>
      <c r="AB61">
        <v>0</v>
      </c>
      <c r="AC61">
        <v>0</v>
      </c>
      <c r="AD61">
        <v>0</v>
      </c>
      <c r="AE61">
        <v>4.036424588945966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17.062968621197797</v>
      </c>
      <c r="AL61">
        <v>3.1302143315834776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7.8413019307971012</v>
      </c>
      <c r="AS61">
        <v>7.8131349074155771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543.38939474336689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85.819091933875242</v>
      </c>
      <c r="L62">
        <v>23.140784884561199</v>
      </c>
      <c r="M62">
        <v>0</v>
      </c>
      <c r="N62">
        <v>14.539978906453223</v>
      </c>
      <c r="O62">
        <v>48.843254448415543</v>
      </c>
      <c r="P62">
        <v>66.767389027101757</v>
      </c>
      <c r="Q62">
        <v>2.892263417275748</v>
      </c>
      <c r="R62">
        <v>5.5808732046822751</v>
      </c>
      <c r="S62">
        <v>3.8587249243070367</v>
      </c>
      <c r="T62">
        <v>0</v>
      </c>
      <c r="U62">
        <v>220.03995150423455</v>
      </c>
      <c r="V62">
        <v>2.790169949238579</v>
      </c>
      <c r="W62">
        <v>11.368128205810054</v>
      </c>
      <c r="X62">
        <v>36.32636496783666</v>
      </c>
      <c r="Y62">
        <v>0</v>
      </c>
      <c r="Z62">
        <v>3.1943078099999997</v>
      </c>
      <c r="AA62">
        <v>0</v>
      </c>
      <c r="AB62">
        <v>0</v>
      </c>
      <c r="AC62">
        <v>0</v>
      </c>
      <c r="AD62">
        <v>0</v>
      </c>
      <c r="AE62">
        <v>4.036424588945966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17.062968621197797</v>
      </c>
      <c r="AL62">
        <v>3.1302143315834776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7.8413019307971012</v>
      </c>
      <c r="AS62">
        <v>7.8131349074155771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565.04532756373192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85.819091933875242</v>
      </c>
      <c r="L63">
        <v>23.140784884561199</v>
      </c>
      <c r="M63">
        <v>0</v>
      </c>
      <c r="N63">
        <v>14.539978906453223</v>
      </c>
      <c r="O63">
        <v>48.843254448415543</v>
      </c>
      <c r="P63">
        <v>66.767389027101757</v>
      </c>
      <c r="Q63">
        <v>2.892263417275748</v>
      </c>
      <c r="R63">
        <v>5.5808732046822751</v>
      </c>
      <c r="S63">
        <v>3.8587249243070367</v>
      </c>
      <c r="T63">
        <v>0</v>
      </c>
      <c r="U63">
        <v>220.03995150423455</v>
      </c>
      <c r="V63">
        <v>2.7805254074492098</v>
      </c>
      <c r="W63">
        <v>11.368128205810054</v>
      </c>
      <c r="X63">
        <v>36.32636496783666</v>
      </c>
      <c r="Y63">
        <v>0</v>
      </c>
      <c r="Z63">
        <v>3.1943078099999997</v>
      </c>
      <c r="AA63">
        <v>0</v>
      </c>
      <c r="AB63">
        <v>0</v>
      </c>
      <c r="AC63">
        <v>0</v>
      </c>
      <c r="AD63">
        <v>0</v>
      </c>
      <c r="AE63">
        <v>4.036424588945966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17.062968621197797</v>
      </c>
      <c r="AL63">
        <v>3.1302143315834776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7.8413019307971012</v>
      </c>
      <c r="AS63">
        <v>7.8131349074155771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565.03568302194253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85.819091933875242</v>
      </c>
      <c r="L64">
        <v>23.140776001674851</v>
      </c>
      <c r="M64">
        <v>0</v>
      </c>
      <c r="N64">
        <v>14.539978906453223</v>
      </c>
      <c r="O64">
        <v>48.843254448415543</v>
      </c>
      <c r="P64">
        <v>66.767389027101757</v>
      </c>
      <c r="Q64">
        <v>2.8916065175619834</v>
      </c>
      <c r="R64">
        <v>5.5265025976921063</v>
      </c>
      <c r="S64">
        <v>3.7660582716049387</v>
      </c>
      <c r="T64">
        <v>0</v>
      </c>
      <c r="U64">
        <v>220.03995150423455</v>
      </c>
      <c r="V64">
        <v>2.7899492298591548</v>
      </c>
      <c r="W64">
        <v>11.368128205810054</v>
      </c>
      <c r="X64">
        <v>36.32636496783666</v>
      </c>
      <c r="Y64">
        <v>0</v>
      </c>
      <c r="Z64">
        <v>3.1943078099999997</v>
      </c>
      <c r="AA64">
        <v>0</v>
      </c>
      <c r="AB64">
        <v>0</v>
      </c>
      <c r="AC64">
        <v>0</v>
      </c>
      <c r="AD64">
        <v>0</v>
      </c>
      <c r="AE64">
        <v>4.036424588945966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17.062968621197797</v>
      </c>
      <c r="AL64">
        <v>3.1302143315834776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7.8413019307971012</v>
      </c>
      <c r="AS64">
        <v>7.8131349074155771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564.89740380206013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85.819091933875242</v>
      </c>
      <c r="L65">
        <v>23.140619679742148</v>
      </c>
      <c r="M65">
        <v>0</v>
      </c>
      <c r="N65">
        <v>14.539978906453223</v>
      </c>
      <c r="O65">
        <v>48.843254448415543</v>
      </c>
      <c r="P65">
        <v>66.767389027101757</v>
      </c>
      <c r="Q65">
        <v>2.8916065175619834</v>
      </c>
      <c r="R65">
        <v>5.5778384018691582</v>
      </c>
      <c r="S65">
        <v>3.8591068232848236</v>
      </c>
      <c r="T65">
        <v>0</v>
      </c>
      <c r="U65">
        <v>220.03995150423455</v>
      </c>
      <c r="V65">
        <v>2.7899492298591548</v>
      </c>
      <c r="W65">
        <v>10.031184693691412</v>
      </c>
      <c r="X65">
        <v>36.32636496783666</v>
      </c>
      <c r="Y65">
        <v>0</v>
      </c>
      <c r="Z65">
        <v>1.597153778</v>
      </c>
      <c r="AA65">
        <v>0</v>
      </c>
      <c r="AB65">
        <v>0</v>
      </c>
      <c r="AC65">
        <v>0</v>
      </c>
      <c r="AD65">
        <v>0</v>
      </c>
      <c r="AE65">
        <v>4.036424588945966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17.062968621197797</v>
      </c>
      <c r="AL65">
        <v>6.2604284092082629</v>
      </c>
      <c r="AM65">
        <v>0</v>
      </c>
      <c r="AN65">
        <v>0</v>
      </c>
      <c r="AO65">
        <v>0</v>
      </c>
      <c r="AP65">
        <v>3.1370618080861647E-2</v>
      </c>
      <c r="AQ65">
        <v>0</v>
      </c>
      <c r="AR65">
        <v>7.8413019307971012</v>
      </c>
      <c r="AS65">
        <v>7.8131349074155771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565.26911898757112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85.819708051886565</v>
      </c>
      <c r="L66">
        <v>23.140619679742148</v>
      </c>
      <c r="M66">
        <v>0</v>
      </c>
      <c r="N66">
        <v>14.539978906453223</v>
      </c>
      <c r="O66">
        <v>48.843254448415543</v>
      </c>
      <c r="P66">
        <v>66.767389027101757</v>
      </c>
      <c r="Q66">
        <v>5.3429647895460803</v>
      </c>
      <c r="R66">
        <v>10.380828961662816</v>
      </c>
      <c r="S66">
        <v>6.4681237970742691</v>
      </c>
      <c r="T66">
        <v>0</v>
      </c>
      <c r="U66">
        <v>220.03995150423455</v>
      </c>
      <c r="V66">
        <v>5.001173008625063</v>
      </c>
      <c r="W66">
        <v>10.031184693691412</v>
      </c>
      <c r="X66">
        <v>36.32636496783666</v>
      </c>
      <c r="Y66">
        <v>0</v>
      </c>
      <c r="Z66">
        <v>1.597153778</v>
      </c>
      <c r="AA66">
        <v>3.4409374432723872</v>
      </c>
      <c r="AB66">
        <v>0</v>
      </c>
      <c r="AC66">
        <v>0</v>
      </c>
      <c r="AD66">
        <v>0</v>
      </c>
      <c r="AE66">
        <v>4.036424588945966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17.062968621197797</v>
      </c>
      <c r="AL66">
        <v>6.2604284092082629</v>
      </c>
      <c r="AM66">
        <v>0</v>
      </c>
      <c r="AN66">
        <v>0</v>
      </c>
      <c r="AO66">
        <v>0</v>
      </c>
      <c r="AP66">
        <v>3.1370618080861647E-2</v>
      </c>
      <c r="AQ66">
        <v>0</v>
      </c>
      <c r="AR66">
        <v>7.8413019307971012</v>
      </c>
      <c r="AS66">
        <v>7.8131349074155771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580.78526213318787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85.820807426544519</v>
      </c>
      <c r="L67">
        <v>23.140384673533621</v>
      </c>
      <c r="M67">
        <v>0</v>
      </c>
      <c r="N67">
        <v>14.539978906453223</v>
      </c>
      <c r="O67">
        <v>48.843254448415543</v>
      </c>
      <c r="P67">
        <v>63.804332615885428</v>
      </c>
      <c r="Q67">
        <v>5.3429647895460803</v>
      </c>
      <c r="R67">
        <v>10.380828961662816</v>
      </c>
      <c r="S67">
        <v>6.4681237970742691</v>
      </c>
      <c r="T67">
        <v>0</v>
      </c>
      <c r="U67">
        <v>220.03995150423455</v>
      </c>
      <c r="V67">
        <v>5.0918887581047381</v>
      </c>
      <c r="W67">
        <v>10.031184693691412</v>
      </c>
      <c r="X67">
        <v>36.32636496783666</v>
      </c>
      <c r="Y67">
        <v>0</v>
      </c>
      <c r="Z67">
        <v>1.597153778</v>
      </c>
      <c r="AA67">
        <v>3.4409374432723872</v>
      </c>
      <c r="AB67">
        <v>0</v>
      </c>
      <c r="AC67">
        <v>0</v>
      </c>
      <c r="AD67">
        <v>0</v>
      </c>
      <c r="AE67">
        <v>4.036424588945966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17.062968621197797</v>
      </c>
      <c r="AL67">
        <v>9.8174901611876084</v>
      </c>
      <c r="AM67">
        <v>0</v>
      </c>
      <c r="AN67">
        <v>0</v>
      </c>
      <c r="AO67">
        <v>0</v>
      </c>
      <c r="AP67">
        <v>3.1370618080861647E-2</v>
      </c>
      <c r="AQ67">
        <v>0</v>
      </c>
      <c r="AR67">
        <v>7.8413019307971012</v>
      </c>
      <c r="AS67">
        <v>7.8131349074155771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581.47084759187987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85.820266707819627</v>
      </c>
      <c r="L68">
        <v>42.169873742514973</v>
      </c>
      <c r="M68">
        <v>0</v>
      </c>
      <c r="N68">
        <v>14.539978906453223</v>
      </c>
      <c r="O68">
        <v>48.843254448415543</v>
      </c>
      <c r="P68">
        <v>63.804332615885428</v>
      </c>
      <c r="Q68">
        <v>5.3429647895460803</v>
      </c>
      <c r="R68">
        <v>10.380828961662816</v>
      </c>
      <c r="S68">
        <v>6.4681237970742691</v>
      </c>
      <c r="T68">
        <v>0</v>
      </c>
      <c r="U68">
        <v>220.03995150423455</v>
      </c>
      <c r="V68">
        <v>5.0918887581047381</v>
      </c>
      <c r="W68">
        <v>10.031184693691412</v>
      </c>
      <c r="X68">
        <v>36.32636496783666</v>
      </c>
      <c r="Y68">
        <v>0</v>
      </c>
      <c r="Z68">
        <v>1.597153778</v>
      </c>
      <c r="AA68">
        <v>3.4409374432723872</v>
      </c>
      <c r="AB68">
        <v>0</v>
      </c>
      <c r="AC68">
        <v>0</v>
      </c>
      <c r="AD68">
        <v>0</v>
      </c>
      <c r="AE68">
        <v>4.036424588945966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17.062968621197797</v>
      </c>
      <c r="AL68">
        <v>9.8174901611876084</v>
      </c>
      <c r="AM68">
        <v>1.2864571630909598</v>
      </c>
      <c r="AN68">
        <v>0</v>
      </c>
      <c r="AO68">
        <v>0</v>
      </c>
      <c r="AP68">
        <v>3.1370618080861647E-2</v>
      </c>
      <c r="AQ68">
        <v>0</v>
      </c>
      <c r="AR68">
        <v>7.8413019307971012</v>
      </c>
      <c r="AS68">
        <v>7.8131349074155771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601.78625310522739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85.820266707819627</v>
      </c>
      <c r="L69">
        <v>42.170187491279783</v>
      </c>
      <c r="M69">
        <v>0</v>
      </c>
      <c r="N69">
        <v>14.539978906453223</v>
      </c>
      <c r="O69">
        <v>48.843254448415543</v>
      </c>
      <c r="P69">
        <v>63.804332615885428</v>
      </c>
      <c r="Q69">
        <v>5.3429647895460803</v>
      </c>
      <c r="R69">
        <v>10.380828961662816</v>
      </c>
      <c r="S69">
        <v>6.4681237970742691</v>
      </c>
      <c r="T69">
        <v>0</v>
      </c>
      <c r="U69">
        <v>220.03995150423455</v>
      </c>
      <c r="V69">
        <v>5.0918887581047381</v>
      </c>
      <c r="W69">
        <v>10.031184693691412</v>
      </c>
      <c r="X69">
        <v>36.32636496783666</v>
      </c>
      <c r="Y69">
        <v>0</v>
      </c>
      <c r="Z69">
        <v>1.597153778</v>
      </c>
      <c r="AA69">
        <v>3.4409374432723872</v>
      </c>
      <c r="AB69">
        <v>0</v>
      </c>
      <c r="AC69">
        <v>0</v>
      </c>
      <c r="AD69">
        <v>0</v>
      </c>
      <c r="AE69">
        <v>4.036424588945966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17.062968621197797</v>
      </c>
      <c r="AL69">
        <v>9.8174901611876084</v>
      </c>
      <c r="AM69">
        <v>1.9590718815801009</v>
      </c>
      <c r="AN69">
        <v>0</v>
      </c>
      <c r="AO69">
        <v>0</v>
      </c>
      <c r="AP69">
        <v>3.1370618080861647E-2</v>
      </c>
      <c r="AQ69">
        <v>0</v>
      </c>
      <c r="AR69">
        <v>7.8413019307971012</v>
      </c>
      <c r="AS69">
        <v>7.8131349074155771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602.45918157248138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85.819435873806285</v>
      </c>
      <c r="L70">
        <v>42.169794797681064</v>
      </c>
      <c r="M70">
        <v>0</v>
      </c>
      <c r="N70">
        <v>14.539978906453223</v>
      </c>
      <c r="O70">
        <v>48.843254448415543</v>
      </c>
      <c r="P70">
        <v>63.804332615885428</v>
      </c>
      <c r="Q70">
        <v>5.3429647895460803</v>
      </c>
      <c r="R70">
        <v>10.380828961662816</v>
      </c>
      <c r="S70">
        <v>6.4681237970742691</v>
      </c>
      <c r="T70">
        <v>0</v>
      </c>
      <c r="U70">
        <v>220.03995150423455</v>
      </c>
      <c r="V70">
        <v>5.0918887581047381</v>
      </c>
      <c r="W70">
        <v>10.031184693691412</v>
      </c>
      <c r="X70">
        <v>36.32636496783666</v>
      </c>
      <c r="Y70">
        <v>0</v>
      </c>
      <c r="Z70">
        <v>1.597153778</v>
      </c>
      <c r="AA70">
        <v>3.4409374432723872</v>
      </c>
      <c r="AB70">
        <v>0</v>
      </c>
      <c r="AC70">
        <v>0</v>
      </c>
      <c r="AD70">
        <v>0</v>
      </c>
      <c r="AE70">
        <v>4.036424588945966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17.062968621197797</v>
      </c>
      <c r="AL70">
        <v>9.8174901611876084</v>
      </c>
      <c r="AM70">
        <v>2.5859749263911582</v>
      </c>
      <c r="AN70">
        <v>0</v>
      </c>
      <c r="AO70">
        <v>0</v>
      </c>
      <c r="AP70">
        <v>3.1370618080861647E-2</v>
      </c>
      <c r="AQ70">
        <v>0</v>
      </c>
      <c r="AR70">
        <v>7.8413019307971012</v>
      </c>
      <c r="AS70">
        <v>7.8131349074155771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603.08486108968032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85.819435873806285</v>
      </c>
      <c r="L71">
        <v>42.169794797681064</v>
      </c>
      <c r="M71">
        <v>0</v>
      </c>
      <c r="N71">
        <v>14.139030649511064</v>
      </c>
      <c r="O71">
        <v>48.843254448415543</v>
      </c>
      <c r="P71">
        <v>63.804332615885428</v>
      </c>
      <c r="Q71">
        <v>5.3429647895460803</v>
      </c>
      <c r="R71">
        <v>10.380828961662816</v>
      </c>
      <c r="S71">
        <v>6.4681237970742691</v>
      </c>
      <c r="T71">
        <v>0</v>
      </c>
      <c r="U71">
        <v>220.03995150423455</v>
      </c>
      <c r="V71">
        <v>5.0918887581047381</v>
      </c>
      <c r="W71">
        <v>10.031184693691412</v>
      </c>
      <c r="X71">
        <v>36.32636496783666</v>
      </c>
      <c r="Y71">
        <v>0</v>
      </c>
      <c r="Z71">
        <v>1.597153778</v>
      </c>
      <c r="AA71">
        <v>4.4501552129629642</v>
      </c>
      <c r="AB71">
        <v>0</v>
      </c>
      <c r="AC71">
        <v>0</v>
      </c>
      <c r="AD71">
        <v>0</v>
      </c>
      <c r="AE71">
        <v>4.036424588945966</v>
      </c>
      <c r="AF71">
        <v>0</v>
      </c>
      <c r="AG71">
        <v>0</v>
      </c>
      <c r="AH71">
        <v>5.6828417027051339</v>
      </c>
      <c r="AI71">
        <v>0</v>
      </c>
      <c r="AJ71">
        <v>0</v>
      </c>
      <c r="AK71">
        <v>17.062968621197797</v>
      </c>
      <c r="AL71">
        <v>6.2604284092082629</v>
      </c>
      <c r="AM71">
        <v>3.87112615757747</v>
      </c>
      <c r="AN71">
        <v>0</v>
      </c>
      <c r="AO71">
        <v>0</v>
      </c>
      <c r="AP71">
        <v>3.1370618080861647E-2</v>
      </c>
      <c r="AQ71">
        <v>0</v>
      </c>
      <c r="AR71">
        <v>7.8413019307971012</v>
      </c>
      <c r="AS71">
        <v>7.8131349074155771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607.10406178434096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85.819435873806285</v>
      </c>
      <c r="L72">
        <v>42.169794797681064</v>
      </c>
      <c r="M72">
        <v>0</v>
      </c>
      <c r="N72">
        <v>14.139030649511064</v>
      </c>
      <c r="O72">
        <v>48.843254448415543</v>
      </c>
      <c r="P72">
        <v>63.804332615885428</v>
      </c>
      <c r="Q72">
        <v>5.3429647895460803</v>
      </c>
      <c r="R72">
        <v>10.380828961662816</v>
      </c>
      <c r="S72">
        <v>6.4681237970742691</v>
      </c>
      <c r="T72">
        <v>0</v>
      </c>
      <c r="U72">
        <v>220.03995150423455</v>
      </c>
      <c r="V72">
        <v>5.0918887581047381</v>
      </c>
      <c r="W72">
        <v>10.031184693691412</v>
      </c>
      <c r="X72">
        <v>36.32636496783666</v>
      </c>
      <c r="Y72">
        <v>0</v>
      </c>
      <c r="Z72">
        <v>1.597153778</v>
      </c>
      <c r="AA72">
        <v>4.4501552129629642</v>
      </c>
      <c r="AB72">
        <v>0</v>
      </c>
      <c r="AC72">
        <v>0</v>
      </c>
      <c r="AD72">
        <v>0</v>
      </c>
      <c r="AE72">
        <v>4.036424588945966</v>
      </c>
      <c r="AF72">
        <v>0</v>
      </c>
      <c r="AG72">
        <v>0</v>
      </c>
      <c r="AH72">
        <v>5.7060370304686652</v>
      </c>
      <c r="AI72">
        <v>0</v>
      </c>
      <c r="AJ72">
        <v>0</v>
      </c>
      <c r="AK72">
        <v>17.062968621197797</v>
      </c>
      <c r="AL72">
        <v>6.2604284092082629</v>
      </c>
      <c r="AM72">
        <v>3.87112615757747</v>
      </c>
      <c r="AN72">
        <v>0</v>
      </c>
      <c r="AO72">
        <v>0</v>
      </c>
      <c r="AP72">
        <v>3.1370618080861647E-2</v>
      </c>
      <c r="AQ72">
        <v>0</v>
      </c>
      <c r="AR72">
        <v>7.8413019307971012</v>
      </c>
      <c r="AS72">
        <v>7.8131349074155771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607.12725711210442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85.819435873806285</v>
      </c>
      <c r="L73">
        <v>42.170352468997713</v>
      </c>
      <c r="M73">
        <v>0</v>
      </c>
      <c r="N73">
        <v>14.138130191799622</v>
      </c>
      <c r="O73">
        <v>48.843254448415543</v>
      </c>
      <c r="P73">
        <v>63.804332615885428</v>
      </c>
      <c r="Q73">
        <v>5.3429647895460803</v>
      </c>
      <c r="R73">
        <v>10.380828961662816</v>
      </c>
      <c r="S73">
        <v>6.4681237970742691</v>
      </c>
      <c r="T73">
        <v>0</v>
      </c>
      <c r="U73">
        <v>220.03995150423455</v>
      </c>
      <c r="V73">
        <v>5.0918887581047381</v>
      </c>
      <c r="W73">
        <v>10.031184693691412</v>
      </c>
      <c r="X73">
        <v>36.32636496783666</v>
      </c>
      <c r="Y73">
        <v>0</v>
      </c>
      <c r="Z73">
        <v>1.597153778</v>
      </c>
      <c r="AA73">
        <v>6.8818748865447743</v>
      </c>
      <c r="AB73">
        <v>0</v>
      </c>
      <c r="AC73">
        <v>0</v>
      </c>
      <c r="AD73">
        <v>0</v>
      </c>
      <c r="AE73">
        <v>4.036424588945966</v>
      </c>
      <c r="AF73">
        <v>0</v>
      </c>
      <c r="AG73">
        <v>0</v>
      </c>
      <c r="AH73">
        <v>11.458464500601535</v>
      </c>
      <c r="AI73">
        <v>0</v>
      </c>
      <c r="AJ73">
        <v>0</v>
      </c>
      <c r="AK73">
        <v>17.062968621197797</v>
      </c>
      <c r="AL73">
        <v>3.1302143315834776</v>
      </c>
      <c r="AM73">
        <v>3.87112615757747</v>
      </c>
      <c r="AN73">
        <v>0</v>
      </c>
      <c r="AO73">
        <v>0</v>
      </c>
      <c r="AP73">
        <v>3.1370618080861647E-2</v>
      </c>
      <c r="AQ73">
        <v>0</v>
      </c>
      <c r="AR73">
        <v>7.8413019307971012</v>
      </c>
      <c r="AS73">
        <v>7.8131349074155771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612.18084739179949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85.819435873806285</v>
      </c>
      <c r="L74">
        <v>42.170553996080379</v>
      </c>
      <c r="M74">
        <v>0</v>
      </c>
      <c r="N74">
        <v>14.138130191799622</v>
      </c>
      <c r="O74">
        <v>48.843254448415543</v>
      </c>
      <c r="P74">
        <v>63.804332615885428</v>
      </c>
      <c r="Q74">
        <v>5.3429647895460803</v>
      </c>
      <c r="R74">
        <v>10.380828961662816</v>
      </c>
      <c r="S74">
        <v>6.4681237970742691</v>
      </c>
      <c r="T74">
        <v>0</v>
      </c>
      <c r="U74">
        <v>220.03995150423455</v>
      </c>
      <c r="V74">
        <v>5.0918887581047381</v>
      </c>
      <c r="W74">
        <v>10.031184693691412</v>
      </c>
      <c r="X74">
        <v>36.32636496783666</v>
      </c>
      <c r="Y74">
        <v>0</v>
      </c>
      <c r="Z74">
        <v>1.597153778</v>
      </c>
      <c r="AA74">
        <v>6.8818748865447743</v>
      </c>
      <c r="AB74">
        <v>0.81627999399864282</v>
      </c>
      <c r="AC74">
        <v>0</v>
      </c>
      <c r="AD74">
        <v>0</v>
      </c>
      <c r="AE74">
        <v>4.036424588945966</v>
      </c>
      <c r="AF74">
        <v>0</v>
      </c>
      <c r="AG74">
        <v>0</v>
      </c>
      <c r="AH74">
        <v>11.458464500601535</v>
      </c>
      <c r="AI74">
        <v>0</v>
      </c>
      <c r="AJ74">
        <v>0</v>
      </c>
      <c r="AK74">
        <v>17.062968621197797</v>
      </c>
      <c r="AL74">
        <v>3.1302143315834776</v>
      </c>
      <c r="AM74">
        <v>3.87112615757747</v>
      </c>
      <c r="AN74">
        <v>0</v>
      </c>
      <c r="AO74">
        <v>0</v>
      </c>
      <c r="AP74">
        <v>0</v>
      </c>
      <c r="AQ74">
        <v>0</v>
      </c>
      <c r="AR74">
        <v>7.8413019307971012</v>
      </c>
      <c r="AS74">
        <v>7.8131349074155771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612.96595829479998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85.819435873806285</v>
      </c>
      <c r="L75">
        <v>45.501345755463376</v>
      </c>
      <c r="M75">
        <v>0</v>
      </c>
      <c r="N75">
        <v>14.138130191799622</v>
      </c>
      <c r="O75">
        <v>48.843254448415543</v>
      </c>
      <c r="P75">
        <v>63.804332615885428</v>
      </c>
      <c r="Q75">
        <v>5.3429647895460803</v>
      </c>
      <c r="R75">
        <v>10.380828961662816</v>
      </c>
      <c r="S75">
        <v>6.4681237970742691</v>
      </c>
      <c r="T75">
        <v>0</v>
      </c>
      <c r="U75">
        <v>220.03995150423455</v>
      </c>
      <c r="V75">
        <v>5.0918887581047381</v>
      </c>
      <c r="W75">
        <v>10.031184693691412</v>
      </c>
      <c r="X75">
        <v>36.32636496783666</v>
      </c>
      <c r="Y75">
        <v>0</v>
      </c>
      <c r="Z75">
        <v>3.1943078099999997</v>
      </c>
      <c r="AA75">
        <v>6.8818748865447743</v>
      </c>
      <c r="AB75">
        <v>3.219407947031605</v>
      </c>
      <c r="AC75">
        <v>2.3700951128561005</v>
      </c>
      <c r="AD75">
        <v>2.2374825985371221</v>
      </c>
      <c r="AE75">
        <v>4.036424588945966</v>
      </c>
      <c r="AF75">
        <v>0</v>
      </c>
      <c r="AG75">
        <v>0</v>
      </c>
      <c r="AH75">
        <v>17.18769664297087</v>
      </c>
      <c r="AI75">
        <v>0</v>
      </c>
      <c r="AJ75">
        <v>0</v>
      </c>
      <c r="AK75">
        <v>17.062968621197797</v>
      </c>
      <c r="AL75">
        <v>3.1302143315834776</v>
      </c>
      <c r="AM75">
        <v>3.87112615757747</v>
      </c>
      <c r="AN75">
        <v>0</v>
      </c>
      <c r="AO75">
        <v>0</v>
      </c>
      <c r="AP75">
        <v>0</v>
      </c>
      <c r="AQ75">
        <v>0</v>
      </c>
      <c r="AR75">
        <v>7.8413019307971012</v>
      </c>
      <c r="AS75">
        <v>7.8131349074155771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630.63384189297881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85.819435873806285</v>
      </c>
      <c r="L76">
        <v>46.550584636622126</v>
      </c>
      <c r="M76">
        <v>0</v>
      </c>
      <c r="N76">
        <v>14.138130191799622</v>
      </c>
      <c r="O76">
        <v>48.843254448415543</v>
      </c>
      <c r="P76">
        <v>63.804332615885428</v>
      </c>
      <c r="Q76">
        <v>5.3429647895460803</v>
      </c>
      <c r="R76">
        <v>10.380828961662816</v>
      </c>
      <c r="S76">
        <v>6.4681237970742691</v>
      </c>
      <c r="T76">
        <v>0</v>
      </c>
      <c r="U76">
        <v>220.03995150423455</v>
      </c>
      <c r="V76">
        <v>5.0918887581047381</v>
      </c>
      <c r="W76">
        <v>10.031184693691412</v>
      </c>
      <c r="X76">
        <v>36.32636496783666</v>
      </c>
      <c r="Y76">
        <v>0</v>
      </c>
      <c r="Z76">
        <v>1.597153778</v>
      </c>
      <c r="AA76">
        <v>6.8818748865447743</v>
      </c>
      <c r="AB76">
        <v>6.4518767398206878</v>
      </c>
      <c r="AC76">
        <v>4.7401904376183932</v>
      </c>
      <c r="AD76">
        <v>4.4646126972759923</v>
      </c>
      <c r="AE76">
        <v>8.0728487534730657</v>
      </c>
      <c r="AF76">
        <v>0</v>
      </c>
      <c r="AG76">
        <v>0</v>
      </c>
      <c r="AH76">
        <v>22.916929001203069</v>
      </c>
      <c r="AI76">
        <v>0</v>
      </c>
      <c r="AJ76">
        <v>0</v>
      </c>
      <c r="AK76">
        <v>17.062968621197797</v>
      </c>
      <c r="AL76">
        <v>3.1302143315834776</v>
      </c>
      <c r="AM76">
        <v>3.87112615757747</v>
      </c>
      <c r="AN76">
        <v>0</v>
      </c>
      <c r="AO76">
        <v>0</v>
      </c>
      <c r="AP76">
        <v>0</v>
      </c>
      <c r="AQ76">
        <v>0</v>
      </c>
      <c r="AR76">
        <v>7.8413019307971012</v>
      </c>
      <c r="AS76">
        <v>7.8131349074155771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647.68127748118695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106.06937784331896</v>
      </c>
      <c r="L77">
        <v>46.611814903516098</v>
      </c>
      <c r="M77">
        <v>0</v>
      </c>
      <c r="N77">
        <v>14.138130191799622</v>
      </c>
      <c r="O77">
        <v>48.843254448415543</v>
      </c>
      <c r="P77">
        <v>63.804332615885428</v>
      </c>
      <c r="Q77">
        <v>5.3429647895460803</v>
      </c>
      <c r="R77">
        <v>10.380828961662816</v>
      </c>
      <c r="S77">
        <v>6.4681237970742691</v>
      </c>
      <c r="T77">
        <v>0</v>
      </c>
      <c r="U77">
        <v>220.03995150423455</v>
      </c>
      <c r="V77">
        <v>5.0918887581047381</v>
      </c>
      <c r="W77">
        <v>10.031184693691412</v>
      </c>
      <c r="X77">
        <v>36.32636496783666</v>
      </c>
      <c r="Y77">
        <v>0</v>
      </c>
      <c r="Z77">
        <v>4.7914615879999989</v>
      </c>
      <c r="AA77">
        <v>10.322812329817161</v>
      </c>
      <c r="AB77">
        <v>9.6778150062656749</v>
      </c>
      <c r="AC77">
        <v>7.1174579393728115</v>
      </c>
      <c r="AD77">
        <v>6.6969189393212512</v>
      </c>
      <c r="AE77">
        <v>12.109273130209601</v>
      </c>
      <c r="AF77">
        <v>0</v>
      </c>
      <c r="AG77">
        <v>0</v>
      </c>
      <c r="AH77">
        <v>28.646161143572407</v>
      </c>
      <c r="AI77">
        <v>0</v>
      </c>
      <c r="AJ77">
        <v>0</v>
      </c>
      <c r="AK77">
        <v>17.062968621197797</v>
      </c>
      <c r="AL77">
        <v>3.1302143315834776</v>
      </c>
      <c r="AM77">
        <v>3.8789621760596109</v>
      </c>
      <c r="AN77">
        <v>0</v>
      </c>
      <c r="AO77">
        <v>0</v>
      </c>
      <c r="AP77">
        <v>1.4430464000589895</v>
      </c>
      <c r="AQ77">
        <v>0</v>
      </c>
      <c r="AR77">
        <v>7.8413019307971012</v>
      </c>
      <c r="AS77">
        <v>8.0398317229545153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693.90644273429632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158.32732707567683</v>
      </c>
      <c r="L78">
        <v>47.700324828937703</v>
      </c>
      <c r="M78">
        <v>0</v>
      </c>
      <c r="N78">
        <v>14.138130191799622</v>
      </c>
      <c r="O78">
        <v>48.843254448415543</v>
      </c>
      <c r="P78">
        <v>63.804332615885428</v>
      </c>
      <c r="Q78">
        <v>5.3429647895460803</v>
      </c>
      <c r="R78">
        <v>10.380828961662816</v>
      </c>
      <c r="S78">
        <v>6.4681237970742691</v>
      </c>
      <c r="T78">
        <v>0</v>
      </c>
      <c r="U78">
        <v>220.03995150423455</v>
      </c>
      <c r="V78">
        <v>5.0918887581047381</v>
      </c>
      <c r="W78">
        <v>10.031184693691412</v>
      </c>
      <c r="X78">
        <v>36.32636496783666</v>
      </c>
      <c r="Y78">
        <v>0</v>
      </c>
      <c r="Z78">
        <v>4.7914615879999989</v>
      </c>
      <c r="AA78">
        <v>10.322812329817161</v>
      </c>
      <c r="AB78">
        <v>9.6778150062656749</v>
      </c>
      <c r="AC78">
        <v>7.1174579393728115</v>
      </c>
      <c r="AD78">
        <v>8.9499306073339628</v>
      </c>
      <c r="AE78">
        <v>12.109273130209601</v>
      </c>
      <c r="AF78">
        <v>0</v>
      </c>
      <c r="AG78">
        <v>0</v>
      </c>
      <c r="AH78">
        <v>28.646161143572407</v>
      </c>
      <c r="AI78">
        <v>0.77939556394343246</v>
      </c>
      <c r="AJ78">
        <v>0</v>
      </c>
      <c r="AK78">
        <v>17.062968621197797</v>
      </c>
      <c r="AL78">
        <v>6.5449934407917398</v>
      </c>
      <c r="AM78">
        <v>3.8789621760596109</v>
      </c>
      <c r="AN78">
        <v>0</v>
      </c>
      <c r="AO78">
        <v>0</v>
      </c>
      <c r="AP78">
        <v>1.4430464000589895</v>
      </c>
      <c r="AQ78">
        <v>0</v>
      </c>
      <c r="AR78">
        <v>7.8413019307971012</v>
      </c>
      <c r="AS78">
        <v>8.0398317229545153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753.70008823324031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158.32732707567683</v>
      </c>
      <c r="L79">
        <v>47.73132052707912</v>
      </c>
      <c r="M79">
        <v>0</v>
      </c>
      <c r="N79">
        <v>14.138130191799622</v>
      </c>
      <c r="O79">
        <v>48.843254448415543</v>
      </c>
      <c r="P79">
        <v>63.804332615885428</v>
      </c>
      <c r="Q79">
        <v>5.3429647895460803</v>
      </c>
      <c r="R79">
        <v>10.380828961662816</v>
      </c>
      <c r="S79">
        <v>6.4681237970742691</v>
      </c>
      <c r="T79">
        <v>0</v>
      </c>
      <c r="U79">
        <v>220.03995150423455</v>
      </c>
      <c r="V79">
        <v>5.0918887581047381</v>
      </c>
      <c r="W79">
        <v>10.031184693691412</v>
      </c>
      <c r="X79">
        <v>36.32636496783666</v>
      </c>
      <c r="Y79">
        <v>0</v>
      </c>
      <c r="Z79">
        <v>4.7914615879999989</v>
      </c>
      <c r="AA79">
        <v>10.322812329817161</v>
      </c>
      <c r="AB79">
        <v>9.6778150062656749</v>
      </c>
      <c r="AC79">
        <v>7.1174579393728115</v>
      </c>
      <c r="AD79">
        <v>8.9499306073339628</v>
      </c>
      <c r="AE79">
        <v>12.109273130209601</v>
      </c>
      <c r="AF79">
        <v>0</v>
      </c>
      <c r="AG79">
        <v>0</v>
      </c>
      <c r="AH79">
        <v>28.646161143572407</v>
      </c>
      <c r="AI79">
        <v>4.0042223035011713</v>
      </c>
      <c r="AJ79">
        <v>0</v>
      </c>
      <c r="AK79">
        <v>17.062968621197797</v>
      </c>
      <c r="AL79">
        <v>19.438630382013773</v>
      </c>
      <c r="AM79">
        <v>3.8789621760596109</v>
      </c>
      <c r="AN79">
        <v>0</v>
      </c>
      <c r="AO79">
        <v>0</v>
      </c>
      <c r="AP79">
        <v>1.4430464000589895</v>
      </c>
      <c r="AQ79">
        <v>0</v>
      </c>
      <c r="AR79">
        <v>7.8413019307971012</v>
      </c>
      <c r="AS79">
        <v>8.0398317229545153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769.84954761216147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158.32732707567683</v>
      </c>
      <c r="L80">
        <v>48.771802714650853</v>
      </c>
      <c r="M80">
        <v>0</v>
      </c>
      <c r="N80">
        <v>14.138130191799622</v>
      </c>
      <c r="O80">
        <v>48.843254448415543</v>
      </c>
      <c r="P80">
        <v>63.804332615885428</v>
      </c>
      <c r="Q80">
        <v>5.3429647895460803</v>
      </c>
      <c r="R80">
        <v>10.380828961662816</v>
      </c>
      <c r="S80">
        <v>6.4681237970742691</v>
      </c>
      <c r="T80">
        <v>0</v>
      </c>
      <c r="U80">
        <v>220.03995150423455</v>
      </c>
      <c r="V80">
        <v>5.0918887581047381</v>
      </c>
      <c r="W80">
        <v>10.031184693691412</v>
      </c>
      <c r="X80">
        <v>36.32636496783666</v>
      </c>
      <c r="Y80">
        <v>0</v>
      </c>
      <c r="Z80">
        <v>4.7914615879999989</v>
      </c>
      <c r="AA80">
        <v>10.322812329817161</v>
      </c>
      <c r="AB80">
        <v>9.6778150062656749</v>
      </c>
      <c r="AC80">
        <v>7.1174579393728115</v>
      </c>
      <c r="AD80">
        <v>8.9499306073339628</v>
      </c>
      <c r="AE80">
        <v>12.109273130209601</v>
      </c>
      <c r="AF80">
        <v>0</v>
      </c>
      <c r="AG80">
        <v>0</v>
      </c>
      <c r="AH80">
        <v>28.646161143572407</v>
      </c>
      <c r="AI80">
        <v>4.0042223035011713</v>
      </c>
      <c r="AJ80">
        <v>0</v>
      </c>
      <c r="AK80">
        <v>17.062968621197797</v>
      </c>
      <c r="AL80">
        <v>19.438630382013773</v>
      </c>
      <c r="AM80">
        <v>3.8789621760596109</v>
      </c>
      <c r="AN80">
        <v>0</v>
      </c>
      <c r="AO80">
        <v>0</v>
      </c>
      <c r="AP80">
        <v>1.4430464000589895</v>
      </c>
      <c r="AQ80">
        <v>0</v>
      </c>
      <c r="AR80">
        <v>7.8413019307971012</v>
      </c>
      <c r="AS80">
        <v>8.0398317229545153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770.89002979973327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158.32732707567683</v>
      </c>
      <c r="L81">
        <v>48.84081607752433</v>
      </c>
      <c r="M81">
        <v>0</v>
      </c>
      <c r="N81">
        <v>14.138130191799622</v>
      </c>
      <c r="O81">
        <v>48.843254448415543</v>
      </c>
      <c r="P81">
        <v>66.333885715548448</v>
      </c>
      <c r="Q81">
        <v>5.3429647895460803</v>
      </c>
      <c r="R81">
        <v>10.380828961662816</v>
      </c>
      <c r="S81">
        <v>6.4681237970742691</v>
      </c>
      <c r="T81">
        <v>0</v>
      </c>
      <c r="U81">
        <v>220.03995150423455</v>
      </c>
      <c r="V81">
        <v>5.0918887581047381</v>
      </c>
      <c r="W81">
        <v>10.697115928300095</v>
      </c>
      <c r="X81">
        <v>36.32636496783666</v>
      </c>
      <c r="Y81">
        <v>0</v>
      </c>
      <c r="Z81">
        <v>4.7914615879999989</v>
      </c>
      <c r="AA81">
        <v>10.322812329817161</v>
      </c>
      <c r="AB81">
        <v>9.6778150062656749</v>
      </c>
      <c r="AC81">
        <v>7.1174579393728115</v>
      </c>
      <c r="AD81">
        <v>8.9499306073339628</v>
      </c>
      <c r="AE81">
        <v>12.109273130209601</v>
      </c>
      <c r="AF81">
        <v>0</v>
      </c>
      <c r="AG81">
        <v>0</v>
      </c>
      <c r="AH81">
        <v>28.646161143572407</v>
      </c>
      <c r="AI81">
        <v>4.0042223035011713</v>
      </c>
      <c r="AJ81">
        <v>0</v>
      </c>
      <c r="AK81">
        <v>17.062968621197797</v>
      </c>
      <c r="AL81">
        <v>19.438630382013773</v>
      </c>
      <c r="AM81">
        <v>3.8789621760596109</v>
      </c>
      <c r="AN81">
        <v>0</v>
      </c>
      <c r="AO81">
        <v>0</v>
      </c>
      <c r="AP81">
        <v>1.4430464000589895</v>
      </c>
      <c r="AQ81">
        <v>0</v>
      </c>
      <c r="AR81">
        <v>7.8413019307971012</v>
      </c>
      <c r="AS81">
        <v>8.0398317229545153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774.15452749687836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158.32732707567683</v>
      </c>
      <c r="L82">
        <v>49.880324163018223</v>
      </c>
      <c r="M82">
        <v>0</v>
      </c>
      <c r="N82">
        <v>14.138130191799622</v>
      </c>
      <c r="O82">
        <v>48.843254448415543</v>
      </c>
      <c r="P82">
        <v>66.767389027101757</v>
      </c>
      <c r="Q82">
        <v>5.3429647895460803</v>
      </c>
      <c r="R82">
        <v>10.380828961662816</v>
      </c>
      <c r="S82">
        <v>6.4681237970742691</v>
      </c>
      <c r="T82">
        <v>0</v>
      </c>
      <c r="U82">
        <v>220.03995150423455</v>
      </c>
      <c r="V82">
        <v>5.0918887581047381</v>
      </c>
      <c r="W82">
        <v>11.338423785746304</v>
      </c>
      <c r="X82">
        <v>36.32636496783666</v>
      </c>
      <c r="Y82">
        <v>0</v>
      </c>
      <c r="Z82">
        <v>4.7914615879999989</v>
      </c>
      <c r="AA82">
        <v>10.322812329817161</v>
      </c>
      <c r="AB82">
        <v>9.6778150062656749</v>
      </c>
      <c r="AC82">
        <v>7.1174579393728115</v>
      </c>
      <c r="AD82">
        <v>6.7124480087968399</v>
      </c>
      <c r="AE82">
        <v>12.109273130209601</v>
      </c>
      <c r="AF82">
        <v>0</v>
      </c>
      <c r="AG82">
        <v>0</v>
      </c>
      <c r="AH82">
        <v>28.646161143572407</v>
      </c>
      <c r="AI82">
        <v>4.0042223035011713</v>
      </c>
      <c r="AJ82">
        <v>0</v>
      </c>
      <c r="AK82">
        <v>17.062968621197797</v>
      </c>
      <c r="AL82">
        <v>19.438630382013773</v>
      </c>
      <c r="AM82">
        <v>3.8789621760596109</v>
      </c>
      <c r="AN82">
        <v>0</v>
      </c>
      <c r="AO82">
        <v>0</v>
      </c>
      <c r="AP82">
        <v>1.4430464000589895</v>
      </c>
      <c r="AQ82">
        <v>0</v>
      </c>
      <c r="AR82">
        <v>7.8413019307971012</v>
      </c>
      <c r="AS82">
        <v>8.0398317229545153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774.03136415283473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158.32732707567683</v>
      </c>
      <c r="L83">
        <v>49.951285472211381</v>
      </c>
      <c r="M83">
        <v>0</v>
      </c>
      <c r="N83">
        <v>14.138130191799622</v>
      </c>
      <c r="O83">
        <v>48.843254448415543</v>
      </c>
      <c r="P83">
        <v>66.767389027101757</v>
      </c>
      <c r="Q83">
        <v>5.3429647895460803</v>
      </c>
      <c r="R83">
        <v>10.380828961662816</v>
      </c>
      <c r="S83">
        <v>6.4681237970742691</v>
      </c>
      <c r="T83">
        <v>0</v>
      </c>
      <c r="U83">
        <v>220.03995150423455</v>
      </c>
      <c r="V83">
        <v>5.0918887581047381</v>
      </c>
      <c r="W83">
        <v>11.368128205810054</v>
      </c>
      <c r="X83">
        <v>36.32636496783666</v>
      </c>
      <c r="Y83">
        <v>0</v>
      </c>
      <c r="Z83">
        <v>4.7914615879999989</v>
      </c>
      <c r="AA83">
        <v>10.322812329817161</v>
      </c>
      <c r="AB83">
        <v>9.6778150062656749</v>
      </c>
      <c r="AC83">
        <v>7.1174579393728115</v>
      </c>
      <c r="AD83">
        <v>6.7124480087968399</v>
      </c>
      <c r="AE83">
        <v>12.109273130209601</v>
      </c>
      <c r="AF83">
        <v>0</v>
      </c>
      <c r="AG83">
        <v>0</v>
      </c>
      <c r="AH83">
        <v>28.646161143572407</v>
      </c>
      <c r="AI83">
        <v>4.0042223035011713</v>
      </c>
      <c r="AJ83">
        <v>0</v>
      </c>
      <c r="AK83">
        <v>17.062968621197797</v>
      </c>
      <c r="AL83">
        <v>6.5449934407917398</v>
      </c>
      <c r="AM83">
        <v>3.8789621760596109</v>
      </c>
      <c r="AN83">
        <v>0</v>
      </c>
      <c r="AO83">
        <v>0</v>
      </c>
      <c r="AP83">
        <v>1.4430464000589895</v>
      </c>
      <c r="AQ83">
        <v>0</v>
      </c>
      <c r="AR83">
        <v>7.8413019307971012</v>
      </c>
      <c r="AS83">
        <v>8.0398317229545153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761.2383929408694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158.32732707567683</v>
      </c>
      <c r="L84">
        <v>50.998844828903877</v>
      </c>
      <c r="M84">
        <v>0</v>
      </c>
      <c r="N84">
        <v>14.138130191799622</v>
      </c>
      <c r="O84">
        <v>48.843254448415543</v>
      </c>
      <c r="P84">
        <v>66.767389027101757</v>
      </c>
      <c r="Q84">
        <v>5.3429647895460803</v>
      </c>
      <c r="R84">
        <v>10.380828961662816</v>
      </c>
      <c r="S84">
        <v>6.4681237970742691</v>
      </c>
      <c r="T84">
        <v>0</v>
      </c>
      <c r="U84">
        <v>220.03995150423455</v>
      </c>
      <c r="V84">
        <v>5.0918887581047381</v>
      </c>
      <c r="W84">
        <v>11.368128205810054</v>
      </c>
      <c r="X84">
        <v>36.32636496783666</v>
      </c>
      <c r="Y84">
        <v>0</v>
      </c>
      <c r="Z84">
        <v>4.7914615879999989</v>
      </c>
      <c r="AA84">
        <v>10.322812329817161</v>
      </c>
      <c r="AB84">
        <v>9.6778150062656749</v>
      </c>
      <c r="AC84">
        <v>7.1174579393728115</v>
      </c>
      <c r="AD84">
        <v>6.7124480087968399</v>
      </c>
      <c r="AE84">
        <v>12.109273130209601</v>
      </c>
      <c r="AF84">
        <v>0</v>
      </c>
      <c r="AG84">
        <v>0</v>
      </c>
      <c r="AH84">
        <v>28.646161143572407</v>
      </c>
      <c r="AI84">
        <v>0.77939556394343246</v>
      </c>
      <c r="AJ84">
        <v>0</v>
      </c>
      <c r="AK84">
        <v>17.062968621197797</v>
      </c>
      <c r="AL84">
        <v>3.1302143315834776</v>
      </c>
      <c r="AM84">
        <v>3.8789621760596109</v>
      </c>
      <c r="AN84">
        <v>0</v>
      </c>
      <c r="AO84">
        <v>0</v>
      </c>
      <c r="AP84">
        <v>1.4430464000589895</v>
      </c>
      <c r="AQ84">
        <v>0</v>
      </c>
      <c r="AR84">
        <v>7.8413019307971012</v>
      </c>
      <c r="AS84">
        <v>8.0398317229545153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755.64634644879618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87.078939416827836</v>
      </c>
      <c r="L85">
        <v>52.129976414410713</v>
      </c>
      <c r="M85">
        <v>0</v>
      </c>
      <c r="N85">
        <v>14.138130191799622</v>
      </c>
      <c r="O85">
        <v>48.843254448415543</v>
      </c>
      <c r="P85">
        <v>66.767389027101757</v>
      </c>
      <c r="Q85">
        <v>5.3429647895460803</v>
      </c>
      <c r="R85">
        <v>10.380828961662816</v>
      </c>
      <c r="S85">
        <v>6.4681237970742691</v>
      </c>
      <c r="T85">
        <v>0</v>
      </c>
      <c r="U85">
        <v>220.03995150423455</v>
      </c>
      <c r="V85">
        <v>5.0918887581047381</v>
      </c>
      <c r="W85">
        <v>11.368128205810054</v>
      </c>
      <c r="X85">
        <v>36.32636496783666</v>
      </c>
      <c r="Y85">
        <v>0</v>
      </c>
      <c r="Z85">
        <v>1.597153778</v>
      </c>
      <c r="AA85">
        <v>10.322812329817161</v>
      </c>
      <c r="AB85">
        <v>9.6778150062656749</v>
      </c>
      <c r="AC85">
        <v>4.7401904376183932</v>
      </c>
      <c r="AD85">
        <v>4.4646126972759923</v>
      </c>
      <c r="AE85">
        <v>4.036424588945966</v>
      </c>
      <c r="AF85">
        <v>0</v>
      </c>
      <c r="AG85">
        <v>0</v>
      </c>
      <c r="AH85">
        <v>22.916929001203069</v>
      </c>
      <c r="AI85">
        <v>0</v>
      </c>
      <c r="AJ85">
        <v>0</v>
      </c>
      <c r="AK85">
        <v>17.062968621197797</v>
      </c>
      <c r="AL85">
        <v>0.56912980920826162</v>
      </c>
      <c r="AM85">
        <v>3.87112615757747</v>
      </c>
      <c r="AN85">
        <v>0</v>
      </c>
      <c r="AO85">
        <v>0</v>
      </c>
      <c r="AP85">
        <v>0</v>
      </c>
      <c r="AQ85">
        <v>0</v>
      </c>
      <c r="AR85">
        <v>7.8413019307971012</v>
      </c>
      <c r="AS85">
        <v>7.8131349074155771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658.88953974814694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86.788595630594017</v>
      </c>
      <c r="L86">
        <v>52.1802853730808</v>
      </c>
      <c r="M86">
        <v>0</v>
      </c>
      <c r="N86">
        <v>14.138130191799622</v>
      </c>
      <c r="O86">
        <v>48.843254448415543</v>
      </c>
      <c r="P86">
        <v>66.767389027101757</v>
      </c>
      <c r="Q86">
        <v>5.3429647895460803</v>
      </c>
      <c r="R86">
        <v>10.380828961662816</v>
      </c>
      <c r="S86">
        <v>6.4681237970742691</v>
      </c>
      <c r="T86">
        <v>0</v>
      </c>
      <c r="U86">
        <v>220.03995150423455</v>
      </c>
      <c r="V86">
        <v>5.0918887581047381</v>
      </c>
      <c r="W86">
        <v>11.368128205810054</v>
      </c>
      <c r="X86">
        <v>36.32636496783666</v>
      </c>
      <c r="Y86">
        <v>0</v>
      </c>
      <c r="Z86">
        <v>1.597153778</v>
      </c>
      <c r="AA86">
        <v>10.322812329817161</v>
      </c>
      <c r="AB86">
        <v>9.6778150062656749</v>
      </c>
      <c r="AC86">
        <v>4.7401904376183932</v>
      </c>
      <c r="AD86">
        <v>2.2374825985371221</v>
      </c>
      <c r="AE86">
        <v>0</v>
      </c>
      <c r="AF86">
        <v>0</v>
      </c>
      <c r="AG86">
        <v>0</v>
      </c>
      <c r="AH86">
        <v>22.916929001203069</v>
      </c>
      <c r="AI86">
        <v>0</v>
      </c>
      <c r="AJ86">
        <v>0</v>
      </c>
      <c r="AK86">
        <v>17.062968621197797</v>
      </c>
      <c r="AL86">
        <v>0.56912980920826162</v>
      </c>
      <c r="AM86">
        <v>3.87112615757747</v>
      </c>
      <c r="AN86">
        <v>0</v>
      </c>
      <c r="AO86">
        <v>0</v>
      </c>
      <c r="AP86">
        <v>0</v>
      </c>
      <c r="AQ86">
        <v>0</v>
      </c>
      <c r="AR86">
        <v>7.8413019307971012</v>
      </c>
      <c r="AS86">
        <v>7.8131349074155771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652.38595023289827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86.788595630594017</v>
      </c>
      <c r="L87">
        <v>32.790681850023759</v>
      </c>
      <c r="M87">
        <v>0</v>
      </c>
      <c r="N87">
        <v>14.138130191799622</v>
      </c>
      <c r="O87">
        <v>48.843254448415543</v>
      </c>
      <c r="P87">
        <v>66.767389027101757</v>
      </c>
      <c r="Q87">
        <v>5.3429647895460803</v>
      </c>
      <c r="R87">
        <v>10.380828961662816</v>
      </c>
      <c r="S87">
        <v>6.4681237970742691</v>
      </c>
      <c r="T87">
        <v>0</v>
      </c>
      <c r="U87">
        <v>220.03995150423455</v>
      </c>
      <c r="V87">
        <v>5.0918887581047381</v>
      </c>
      <c r="W87">
        <v>11.368128205810054</v>
      </c>
      <c r="X87">
        <v>36.32636496783666</v>
      </c>
      <c r="Y87">
        <v>0</v>
      </c>
      <c r="Z87">
        <v>1.597153778</v>
      </c>
      <c r="AA87">
        <v>6.8818748865447743</v>
      </c>
      <c r="AB87">
        <v>9.6778150062656749</v>
      </c>
      <c r="AC87">
        <v>4.7401904376183932</v>
      </c>
      <c r="AD87">
        <v>0</v>
      </c>
      <c r="AE87">
        <v>0</v>
      </c>
      <c r="AF87">
        <v>0</v>
      </c>
      <c r="AG87">
        <v>0</v>
      </c>
      <c r="AH87">
        <v>18.556217743076353</v>
      </c>
      <c r="AI87">
        <v>0</v>
      </c>
      <c r="AJ87">
        <v>0</v>
      </c>
      <c r="AK87">
        <v>17.062968621197797</v>
      </c>
      <c r="AL87">
        <v>0.56912980920826162</v>
      </c>
      <c r="AM87">
        <v>3.87112615757747</v>
      </c>
      <c r="AN87">
        <v>0</v>
      </c>
      <c r="AO87">
        <v>0</v>
      </c>
      <c r="AP87">
        <v>0</v>
      </c>
      <c r="AQ87">
        <v>0</v>
      </c>
      <c r="AR87">
        <v>7.8413019307971012</v>
      </c>
      <c r="AS87">
        <v>7.8131349074155771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622.9572154099053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86.788595630594017</v>
      </c>
      <c r="L88">
        <v>32.790809845502686</v>
      </c>
      <c r="M88">
        <v>0</v>
      </c>
      <c r="N88">
        <v>14.138130191799622</v>
      </c>
      <c r="O88">
        <v>48.843254448415543</v>
      </c>
      <c r="P88">
        <v>66.767389027101757</v>
      </c>
      <c r="Q88">
        <v>5.3429647895460803</v>
      </c>
      <c r="R88">
        <v>10.380828961662816</v>
      </c>
      <c r="S88">
        <v>6.4681237970742691</v>
      </c>
      <c r="T88">
        <v>0</v>
      </c>
      <c r="U88">
        <v>220.03995150423455</v>
      </c>
      <c r="V88">
        <v>5.0918887581047381</v>
      </c>
      <c r="W88">
        <v>11.368128205810054</v>
      </c>
      <c r="X88">
        <v>36.32636496783666</v>
      </c>
      <c r="Y88">
        <v>0</v>
      </c>
      <c r="Z88">
        <v>1.597153778</v>
      </c>
      <c r="AA88">
        <v>6.8818748865447743</v>
      </c>
      <c r="AB88">
        <v>9.6778150062656749</v>
      </c>
      <c r="AC88">
        <v>4.7401904376183932</v>
      </c>
      <c r="AD88">
        <v>0</v>
      </c>
      <c r="AE88">
        <v>0</v>
      </c>
      <c r="AF88">
        <v>0</v>
      </c>
      <c r="AG88">
        <v>0</v>
      </c>
      <c r="AH88">
        <v>18.509827303412148</v>
      </c>
      <c r="AI88">
        <v>0</v>
      </c>
      <c r="AJ88">
        <v>0</v>
      </c>
      <c r="AK88">
        <v>17.062968621197797</v>
      </c>
      <c r="AL88">
        <v>0.56912980920826162</v>
      </c>
      <c r="AM88">
        <v>3.87112615757747</v>
      </c>
      <c r="AN88">
        <v>0</v>
      </c>
      <c r="AO88">
        <v>0</v>
      </c>
      <c r="AP88">
        <v>0</v>
      </c>
      <c r="AQ88">
        <v>0</v>
      </c>
      <c r="AR88">
        <v>7.8413019307971012</v>
      </c>
      <c r="AS88">
        <v>7.8131349074155771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622.91095296572007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86.788595630594017</v>
      </c>
      <c r="L89">
        <v>32.790332999999997</v>
      </c>
      <c r="M89">
        <v>0</v>
      </c>
      <c r="N89">
        <v>14.138130191799622</v>
      </c>
      <c r="O89">
        <v>48.843254448415543</v>
      </c>
      <c r="P89">
        <v>66.767389027101757</v>
      </c>
      <c r="Q89">
        <v>5.3429647895460803</v>
      </c>
      <c r="R89">
        <v>10.380828961662816</v>
      </c>
      <c r="S89">
        <v>6.4681237970742691</v>
      </c>
      <c r="T89">
        <v>0</v>
      </c>
      <c r="U89">
        <v>220.03995150423455</v>
      </c>
      <c r="V89">
        <v>5.0918887581047381</v>
      </c>
      <c r="W89">
        <v>11.368128205810054</v>
      </c>
      <c r="X89">
        <v>36.32636496783666</v>
      </c>
      <c r="Y89">
        <v>0</v>
      </c>
      <c r="Z89">
        <v>1.597153778</v>
      </c>
      <c r="AA89">
        <v>6.8818748865447743</v>
      </c>
      <c r="AB89">
        <v>9.6778150062656749</v>
      </c>
      <c r="AC89">
        <v>4.7401904376183932</v>
      </c>
      <c r="AD89">
        <v>0</v>
      </c>
      <c r="AE89">
        <v>4.036424588945966</v>
      </c>
      <c r="AF89">
        <v>0</v>
      </c>
      <c r="AG89">
        <v>0</v>
      </c>
      <c r="AH89">
        <v>20.875744906995177</v>
      </c>
      <c r="AI89">
        <v>0</v>
      </c>
      <c r="AJ89">
        <v>0</v>
      </c>
      <c r="AK89">
        <v>17.062968621197797</v>
      </c>
      <c r="AL89">
        <v>0.56912980920826162</v>
      </c>
      <c r="AM89">
        <v>3.87112615757747</v>
      </c>
      <c r="AN89">
        <v>0</v>
      </c>
      <c r="AO89">
        <v>0</v>
      </c>
      <c r="AP89">
        <v>0</v>
      </c>
      <c r="AQ89">
        <v>0</v>
      </c>
      <c r="AR89">
        <v>8.3820812692028976</v>
      </c>
      <c r="AS89">
        <v>7.8131349074155771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629.85359765115197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86.788595630594017</v>
      </c>
      <c r="L90">
        <v>32.790456975982174</v>
      </c>
      <c r="M90">
        <v>0</v>
      </c>
      <c r="N90">
        <v>14.138130191799622</v>
      </c>
      <c r="O90">
        <v>48.843254448415543</v>
      </c>
      <c r="P90">
        <v>66.767389027101757</v>
      </c>
      <c r="Q90">
        <v>5.3429647895460803</v>
      </c>
      <c r="R90">
        <v>10.380828961662816</v>
      </c>
      <c r="S90">
        <v>6.4681237970742691</v>
      </c>
      <c r="T90">
        <v>0</v>
      </c>
      <c r="U90">
        <v>220.03995150423455</v>
      </c>
      <c r="V90">
        <v>5.0918887581047381</v>
      </c>
      <c r="W90">
        <v>11.368128205810054</v>
      </c>
      <c r="X90">
        <v>36.32636496783666</v>
      </c>
      <c r="Y90">
        <v>0</v>
      </c>
      <c r="Z90">
        <v>1.597153778</v>
      </c>
      <c r="AA90">
        <v>10.322812329817161</v>
      </c>
      <c r="AB90">
        <v>9.6778150062656749</v>
      </c>
      <c r="AC90">
        <v>7.1174579393728115</v>
      </c>
      <c r="AD90">
        <v>0</v>
      </c>
      <c r="AE90">
        <v>8.0728487534730657</v>
      </c>
      <c r="AF90">
        <v>0</v>
      </c>
      <c r="AG90">
        <v>0</v>
      </c>
      <c r="AH90">
        <v>28.646161143572407</v>
      </c>
      <c r="AI90">
        <v>0</v>
      </c>
      <c r="AJ90">
        <v>0</v>
      </c>
      <c r="AK90">
        <v>17.062968621197797</v>
      </c>
      <c r="AL90">
        <v>3.1302143315834776</v>
      </c>
      <c r="AM90">
        <v>3.8789621760596109</v>
      </c>
      <c r="AN90">
        <v>0</v>
      </c>
      <c r="AO90">
        <v>0</v>
      </c>
      <c r="AP90">
        <v>0</v>
      </c>
      <c r="AQ90">
        <v>0</v>
      </c>
      <c r="AR90">
        <v>8.3820812692028976</v>
      </c>
      <c r="AS90">
        <v>8.0398317229545153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650.27438432966176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86.788595630594017</v>
      </c>
      <c r="L91">
        <v>32.790582056629731</v>
      </c>
      <c r="M91">
        <v>0</v>
      </c>
      <c r="N91">
        <v>14.138130191799622</v>
      </c>
      <c r="O91">
        <v>48.843254448415543</v>
      </c>
      <c r="P91">
        <v>66.767389027101757</v>
      </c>
      <c r="Q91">
        <v>5.1493390476190477</v>
      </c>
      <c r="R91">
        <v>10.380828961662816</v>
      </c>
      <c r="S91">
        <v>6.2367563328290476</v>
      </c>
      <c r="T91">
        <v>0</v>
      </c>
      <c r="U91">
        <v>220.03995150423455</v>
      </c>
      <c r="V91">
        <v>5.0918887581047381</v>
      </c>
      <c r="W91">
        <v>11.368128205810054</v>
      </c>
      <c r="X91">
        <v>36.32636496783666</v>
      </c>
      <c r="Y91">
        <v>0</v>
      </c>
      <c r="Z91">
        <v>1.597153778</v>
      </c>
      <c r="AA91">
        <v>10.322812329817161</v>
      </c>
      <c r="AB91">
        <v>9.6778150062656749</v>
      </c>
      <c r="AC91">
        <v>7.1174579393728115</v>
      </c>
      <c r="AD91">
        <v>0</v>
      </c>
      <c r="AE91">
        <v>12.109273130209601</v>
      </c>
      <c r="AF91">
        <v>0</v>
      </c>
      <c r="AG91">
        <v>0</v>
      </c>
      <c r="AH91">
        <v>28.646161143572407</v>
      </c>
      <c r="AI91">
        <v>0</v>
      </c>
      <c r="AJ91">
        <v>0</v>
      </c>
      <c r="AK91">
        <v>17.062968621197797</v>
      </c>
      <c r="AL91">
        <v>6.5449934407917398</v>
      </c>
      <c r="AM91">
        <v>3.8789621760596109</v>
      </c>
      <c r="AN91">
        <v>0</v>
      </c>
      <c r="AO91">
        <v>0</v>
      </c>
      <c r="AP91">
        <v>0</v>
      </c>
      <c r="AQ91">
        <v>0</v>
      </c>
      <c r="AR91">
        <v>8.3820812692028976</v>
      </c>
      <c r="AS91">
        <v>8.0398317229545153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657.30071969008168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86.788595630594017</v>
      </c>
      <c r="L92">
        <v>32.790134451388163</v>
      </c>
      <c r="M92">
        <v>0</v>
      </c>
      <c r="N92">
        <v>14.138130191799622</v>
      </c>
      <c r="O92">
        <v>48.843254448415543</v>
      </c>
      <c r="P92">
        <v>66.767389027101757</v>
      </c>
      <c r="Q92">
        <v>2.8916065175619834</v>
      </c>
      <c r="R92">
        <v>10.380828961662816</v>
      </c>
      <c r="S92">
        <v>3.8591068232848236</v>
      </c>
      <c r="T92">
        <v>0</v>
      </c>
      <c r="U92">
        <v>220.03995150423455</v>
      </c>
      <c r="V92">
        <v>5.0918887581047381</v>
      </c>
      <c r="W92">
        <v>11.368128205810054</v>
      </c>
      <c r="X92">
        <v>36.32636496783666</v>
      </c>
      <c r="Y92">
        <v>0</v>
      </c>
      <c r="Z92">
        <v>1.597153778</v>
      </c>
      <c r="AA92">
        <v>10.322812329817161</v>
      </c>
      <c r="AB92">
        <v>9.6778150062656749</v>
      </c>
      <c r="AC92">
        <v>7.1174579393728115</v>
      </c>
      <c r="AD92">
        <v>0</v>
      </c>
      <c r="AE92">
        <v>12.109273130209601</v>
      </c>
      <c r="AF92">
        <v>0</v>
      </c>
      <c r="AG92">
        <v>0</v>
      </c>
      <c r="AH92">
        <v>28.646161143572407</v>
      </c>
      <c r="AI92">
        <v>0</v>
      </c>
      <c r="AJ92">
        <v>0</v>
      </c>
      <c r="AK92">
        <v>17.062968621197797</v>
      </c>
      <c r="AL92">
        <v>19.438630382013773</v>
      </c>
      <c r="AM92">
        <v>3.8789621760596109</v>
      </c>
      <c r="AN92">
        <v>0</v>
      </c>
      <c r="AO92">
        <v>0</v>
      </c>
      <c r="AP92">
        <v>0</v>
      </c>
      <c r="AQ92">
        <v>0</v>
      </c>
      <c r="AR92">
        <v>8.3820812692028976</v>
      </c>
      <c r="AS92">
        <v>8.0398317229545153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665.55852698646106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86.788376631293758</v>
      </c>
      <c r="L93">
        <v>32.789952795573328</v>
      </c>
      <c r="M93">
        <v>0</v>
      </c>
      <c r="N93">
        <v>14.138130191799622</v>
      </c>
      <c r="O93">
        <v>48.843254448415543</v>
      </c>
      <c r="P93">
        <v>66.767389027101757</v>
      </c>
      <c r="Q93">
        <v>2.8916065175619834</v>
      </c>
      <c r="R93">
        <v>5.7881429232954531</v>
      </c>
      <c r="S93">
        <v>3.8591068232848236</v>
      </c>
      <c r="T93">
        <v>0</v>
      </c>
      <c r="U93">
        <v>220.03995150423455</v>
      </c>
      <c r="V93">
        <v>2.8909309523809523</v>
      </c>
      <c r="W93">
        <v>11.368128205810054</v>
      </c>
      <c r="X93">
        <v>36.32636496783666</v>
      </c>
      <c r="Y93">
        <v>0</v>
      </c>
      <c r="Z93">
        <v>1.597153778</v>
      </c>
      <c r="AA93">
        <v>10.322812329817161</v>
      </c>
      <c r="AB93">
        <v>9.6778150062656749</v>
      </c>
      <c r="AC93">
        <v>7.1174579393728115</v>
      </c>
      <c r="AD93">
        <v>0</v>
      </c>
      <c r="AE93">
        <v>8.0728487534730657</v>
      </c>
      <c r="AF93">
        <v>0</v>
      </c>
      <c r="AG93">
        <v>0</v>
      </c>
      <c r="AH93">
        <v>28.646161143572407</v>
      </c>
      <c r="AI93">
        <v>0</v>
      </c>
      <c r="AJ93">
        <v>0</v>
      </c>
      <c r="AK93">
        <v>17.062968621197797</v>
      </c>
      <c r="AL93">
        <v>19.438630382013773</v>
      </c>
      <c r="AM93">
        <v>3.8789621760596109</v>
      </c>
      <c r="AN93">
        <v>0</v>
      </c>
      <c r="AO93">
        <v>0</v>
      </c>
      <c r="AP93">
        <v>0</v>
      </c>
      <c r="AQ93">
        <v>0</v>
      </c>
      <c r="AR93">
        <v>8.3820812692028976</v>
      </c>
      <c r="AS93">
        <v>8.0398317229545153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654.72805811051819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86.788376631293758</v>
      </c>
      <c r="L94">
        <v>32.790143886188808</v>
      </c>
      <c r="M94">
        <v>0</v>
      </c>
      <c r="N94">
        <v>14.138130191799622</v>
      </c>
      <c r="O94">
        <v>48.843254448415543</v>
      </c>
      <c r="P94">
        <v>66.767389027101757</v>
      </c>
      <c r="Q94">
        <v>2.8916065175619834</v>
      </c>
      <c r="R94">
        <v>5.7881429232954531</v>
      </c>
      <c r="S94">
        <v>3.8591068232848236</v>
      </c>
      <c r="T94">
        <v>0</v>
      </c>
      <c r="U94">
        <v>220.03995150423455</v>
      </c>
      <c r="V94">
        <v>2.8909309523809523</v>
      </c>
      <c r="W94">
        <v>11.368128205810054</v>
      </c>
      <c r="X94">
        <v>36.32636496783666</v>
      </c>
      <c r="Y94">
        <v>0</v>
      </c>
      <c r="Z94">
        <v>3.1943078099999997</v>
      </c>
      <c r="AA94">
        <v>6.8818748865447743</v>
      </c>
      <c r="AB94">
        <v>9.6778150062656749</v>
      </c>
      <c r="AC94">
        <v>2.3700951128561005</v>
      </c>
      <c r="AD94">
        <v>0</v>
      </c>
      <c r="AE94">
        <v>4.036424588945966</v>
      </c>
      <c r="AF94">
        <v>0</v>
      </c>
      <c r="AG94">
        <v>0</v>
      </c>
      <c r="AH94">
        <v>20.875744906995177</v>
      </c>
      <c r="AI94">
        <v>0</v>
      </c>
      <c r="AJ94">
        <v>0</v>
      </c>
      <c r="AK94">
        <v>17.062968621197797</v>
      </c>
      <c r="AL94">
        <v>6.5449934407917398</v>
      </c>
      <c r="AM94">
        <v>3.87112615757747</v>
      </c>
      <c r="AN94">
        <v>0</v>
      </c>
      <c r="AO94">
        <v>0</v>
      </c>
      <c r="AP94">
        <v>0</v>
      </c>
      <c r="AQ94">
        <v>0</v>
      </c>
      <c r="AR94">
        <v>8.3820812692028976</v>
      </c>
      <c r="AS94">
        <v>7.8131349074155771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623.20209278699701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86.788376631293758</v>
      </c>
      <c r="L95">
        <v>32.790139327847989</v>
      </c>
      <c r="M95">
        <v>0</v>
      </c>
      <c r="N95">
        <v>14.138130191799622</v>
      </c>
      <c r="O95">
        <v>48.843254448415543</v>
      </c>
      <c r="P95">
        <v>66.767389027101757</v>
      </c>
      <c r="Q95">
        <v>2.8916065175619834</v>
      </c>
      <c r="R95">
        <v>5.7881429232954531</v>
      </c>
      <c r="S95">
        <v>3.8591068232848236</v>
      </c>
      <c r="T95">
        <v>0</v>
      </c>
      <c r="U95">
        <v>220.03995150423455</v>
      </c>
      <c r="V95">
        <v>2.8909309523809523</v>
      </c>
      <c r="W95">
        <v>11.368128205810054</v>
      </c>
      <c r="X95">
        <v>36.32636496783666</v>
      </c>
      <c r="Y95">
        <v>0</v>
      </c>
      <c r="Z95">
        <v>3.1943078099999997</v>
      </c>
      <c r="AA95">
        <v>3.4409374432723872</v>
      </c>
      <c r="AB95">
        <v>9.6778150062656749</v>
      </c>
      <c r="AC95">
        <v>2.3700951128561005</v>
      </c>
      <c r="AD95">
        <v>0</v>
      </c>
      <c r="AE95">
        <v>0</v>
      </c>
      <c r="AF95">
        <v>0</v>
      </c>
      <c r="AG95">
        <v>0</v>
      </c>
      <c r="AH95">
        <v>13.917163415238695</v>
      </c>
      <c r="AI95">
        <v>0</v>
      </c>
      <c r="AJ95">
        <v>0</v>
      </c>
      <c r="AK95">
        <v>17.062968621197797</v>
      </c>
      <c r="AL95">
        <v>3.1302143315834776</v>
      </c>
      <c r="AM95">
        <v>3.87112615757747</v>
      </c>
      <c r="AN95">
        <v>0</v>
      </c>
      <c r="AO95">
        <v>0</v>
      </c>
      <c r="AP95">
        <v>0</v>
      </c>
      <c r="AQ95">
        <v>0</v>
      </c>
      <c r="AR95">
        <v>8.3820812692028976</v>
      </c>
      <c r="AS95">
        <v>7.8131349074155771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605.35136559547323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86.788376631293758</v>
      </c>
      <c r="L96">
        <v>32.790899848228896</v>
      </c>
      <c r="M96">
        <v>0</v>
      </c>
      <c r="N96">
        <v>14.138130191799622</v>
      </c>
      <c r="O96">
        <v>48.843254448415543</v>
      </c>
      <c r="P96">
        <v>66.767389027101757</v>
      </c>
      <c r="Q96">
        <v>5.3429647895460803</v>
      </c>
      <c r="R96">
        <v>10.007952076152771</v>
      </c>
      <c r="S96">
        <v>6.4681237970742691</v>
      </c>
      <c r="T96">
        <v>0</v>
      </c>
      <c r="U96">
        <v>220.03995150423455</v>
      </c>
      <c r="V96">
        <v>2.8909309523809523</v>
      </c>
      <c r="W96">
        <v>11.368128205810054</v>
      </c>
      <c r="X96">
        <v>36.32636496783666</v>
      </c>
      <c r="Y96">
        <v>0</v>
      </c>
      <c r="Z96">
        <v>3.1943078099999997</v>
      </c>
      <c r="AA96">
        <v>3.4409374432723872</v>
      </c>
      <c r="AB96">
        <v>6.4518767398206878</v>
      </c>
      <c r="AC96">
        <v>2.3700951128561005</v>
      </c>
      <c r="AD96">
        <v>0</v>
      </c>
      <c r="AE96">
        <v>0</v>
      </c>
      <c r="AF96">
        <v>0</v>
      </c>
      <c r="AG96">
        <v>0</v>
      </c>
      <c r="AH96">
        <v>9.2781088715381763</v>
      </c>
      <c r="AI96">
        <v>0</v>
      </c>
      <c r="AJ96">
        <v>0</v>
      </c>
      <c r="AK96">
        <v>17.062968621197797</v>
      </c>
      <c r="AL96">
        <v>0.56912980920826162</v>
      </c>
      <c r="AM96">
        <v>3.87112615757747</v>
      </c>
      <c r="AN96">
        <v>0</v>
      </c>
      <c r="AO96">
        <v>0</v>
      </c>
      <c r="AP96">
        <v>0</v>
      </c>
      <c r="AQ96">
        <v>0</v>
      </c>
      <c r="AR96">
        <v>8.3820812692028976</v>
      </c>
      <c r="AS96">
        <v>7.8131349074155771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604.20623318196419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86.788376631293758</v>
      </c>
      <c r="L97">
        <v>32.790899848228896</v>
      </c>
      <c r="M97">
        <v>0</v>
      </c>
      <c r="N97">
        <v>14.138130191799622</v>
      </c>
      <c r="O97">
        <v>48.843254448415543</v>
      </c>
      <c r="P97">
        <v>66.767389027101757</v>
      </c>
      <c r="Q97">
        <v>5.3429647895460803</v>
      </c>
      <c r="R97">
        <v>10.007952076152771</v>
      </c>
      <c r="S97">
        <v>6.4681237970742691</v>
      </c>
      <c r="T97">
        <v>0</v>
      </c>
      <c r="U97">
        <v>220.03995150423455</v>
      </c>
      <c r="V97">
        <v>4.9102809597382988</v>
      </c>
      <c r="W97">
        <v>11.368128205810054</v>
      </c>
      <c r="X97">
        <v>36.32636496783666</v>
      </c>
      <c r="Y97">
        <v>0</v>
      </c>
      <c r="Z97">
        <v>3.1943078099999997</v>
      </c>
      <c r="AA97">
        <v>0</v>
      </c>
      <c r="AB97">
        <v>3.219407947031605</v>
      </c>
      <c r="AC97">
        <v>2.3700951128561005</v>
      </c>
      <c r="AD97">
        <v>0</v>
      </c>
      <c r="AE97">
        <v>0</v>
      </c>
      <c r="AF97">
        <v>0</v>
      </c>
      <c r="AG97">
        <v>0</v>
      </c>
      <c r="AH97">
        <v>4.6390545437005182</v>
      </c>
      <c r="AI97">
        <v>0</v>
      </c>
      <c r="AJ97">
        <v>0</v>
      </c>
      <c r="AK97">
        <v>17.062968621197797</v>
      </c>
      <c r="AL97">
        <v>0.56912980920826162</v>
      </c>
      <c r="AM97">
        <v>3.87112615757747</v>
      </c>
      <c r="AN97">
        <v>0</v>
      </c>
      <c r="AO97">
        <v>0</v>
      </c>
      <c r="AP97">
        <v>0</v>
      </c>
      <c r="AQ97">
        <v>0</v>
      </c>
      <c r="AR97">
        <v>8.3820812692028976</v>
      </c>
      <c r="AS97">
        <v>7.8131349074155771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594.91312262542249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86.788376631293758</v>
      </c>
      <c r="L98">
        <v>32.790899848228896</v>
      </c>
      <c r="M98">
        <v>0</v>
      </c>
      <c r="N98">
        <v>14.138130191799622</v>
      </c>
      <c r="O98">
        <v>48.843254448415543</v>
      </c>
      <c r="P98">
        <v>66.767389027101757</v>
      </c>
      <c r="Q98">
        <v>5.3429647895460803</v>
      </c>
      <c r="R98">
        <v>10.007952076152771</v>
      </c>
      <c r="S98">
        <v>6.4681237970742691</v>
      </c>
      <c r="T98">
        <v>0</v>
      </c>
      <c r="U98">
        <v>220.03995150423455</v>
      </c>
      <c r="V98">
        <v>4.9102809597382988</v>
      </c>
      <c r="W98">
        <v>11.368128205810054</v>
      </c>
      <c r="X98">
        <v>36.32636496783666</v>
      </c>
      <c r="Y98">
        <v>0</v>
      </c>
      <c r="Z98">
        <v>3.1943078099999997</v>
      </c>
      <c r="AA98">
        <v>0</v>
      </c>
      <c r="AB98">
        <v>3.219407947031605</v>
      </c>
      <c r="AC98">
        <v>2.3700951128561005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17.062968621197797</v>
      </c>
      <c r="AL98">
        <v>0.56912980920826162</v>
      </c>
      <c r="AM98">
        <v>3.87112615757747</v>
      </c>
      <c r="AN98">
        <v>0</v>
      </c>
      <c r="AO98">
        <v>0</v>
      </c>
      <c r="AP98">
        <v>0</v>
      </c>
      <c r="AQ98">
        <v>0</v>
      </c>
      <c r="AR98">
        <v>8.3820812692028976</v>
      </c>
      <c r="AS98">
        <v>7.8131349074155771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590.27406808172202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2.1957891905338625</v>
      </c>
      <c r="L99">
        <f t="shared" si="2"/>
        <v>0.73527358291970846</v>
      </c>
      <c r="M99">
        <f t="shared" si="2"/>
        <v>0</v>
      </c>
      <c r="N99">
        <f t="shared" si="2"/>
        <v>0.34614700298115736</v>
      </c>
      <c r="O99">
        <f t="shared" si="2"/>
        <v>1.1722381067619718</v>
      </c>
      <c r="P99">
        <f t="shared" si="2"/>
        <v>1.591938263383297</v>
      </c>
      <c r="Q99">
        <f t="shared" si="2"/>
        <v>9.1957940512849626E-2</v>
      </c>
      <c r="R99">
        <f t="shared" si="2"/>
        <v>0.19952443677041154</v>
      </c>
      <c r="S99">
        <f t="shared" si="2"/>
        <v>0.12062565678890928</v>
      </c>
      <c r="T99">
        <f t="shared" si="2"/>
        <v>0</v>
      </c>
      <c r="U99">
        <f t="shared" si="2"/>
        <v>5.2809588361016324</v>
      </c>
      <c r="V99">
        <f t="shared" si="2"/>
        <v>9.8473741890602998E-2</v>
      </c>
      <c r="W99">
        <f t="shared" si="2"/>
        <v>0.24918054848131385</v>
      </c>
      <c r="X99">
        <f t="shared" si="2"/>
        <v>0.81958589265097415</v>
      </c>
      <c r="Y99">
        <f t="shared" si="2"/>
        <v>0</v>
      </c>
      <c r="Z99">
        <f t="shared" si="2"/>
        <v>6.3486865914000046E-2</v>
      </c>
      <c r="AA99">
        <f t="shared" si="2"/>
        <v>8.5924565055907218E-2</v>
      </c>
      <c r="AB99">
        <f t="shared" si="2"/>
        <v>8.4073568272895582E-2</v>
      </c>
      <c r="AC99">
        <f t="shared" si="2"/>
        <v>5.097856304667895E-2</v>
      </c>
      <c r="AD99">
        <f t="shared" si="2"/>
        <v>2.7954460055285259E-2</v>
      </c>
      <c r="AE99">
        <f t="shared" si="2"/>
        <v>0.10898346199165627</v>
      </c>
      <c r="AF99">
        <f t="shared" si="2"/>
        <v>0</v>
      </c>
      <c r="AG99">
        <f t="shared" si="2"/>
        <v>0</v>
      </c>
      <c r="AH99">
        <f t="shared" si="2"/>
        <v>0.19268312697238468</v>
      </c>
      <c r="AI99">
        <f t="shared" si="2"/>
        <v>1.8420856381185742E-2</v>
      </c>
      <c r="AJ99">
        <f t="shared" si="2"/>
        <v>0</v>
      </c>
      <c r="AK99">
        <f t="shared" si="2"/>
        <v>0.40951124690874713</v>
      </c>
      <c r="AL99">
        <f t="shared" si="2"/>
        <v>0.14809612737370917</v>
      </c>
      <c r="AM99">
        <f t="shared" si="2"/>
        <v>5.8756810893414883E-2</v>
      </c>
      <c r="AN99">
        <f t="shared" si="2"/>
        <v>0</v>
      </c>
      <c r="AO99">
        <f t="shared" si="2"/>
        <v>0</v>
      </c>
      <c r="AP99">
        <f t="shared" si="2"/>
        <v>4.4310937089397694E-3</v>
      </c>
      <c r="AQ99">
        <f t="shared" si="2"/>
        <v>0</v>
      </c>
      <c r="AR99">
        <f t="shared" si="2"/>
        <v>0.19711410618478226</v>
      </c>
      <c r="AS99">
        <f t="shared" si="2"/>
        <v>0.18819532822459092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14.540303380760866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9.0399515115866418</v>
      </c>
      <c r="L3">
        <v>373.86818072110549</v>
      </c>
      <c r="M3">
        <v>27.210304110054494</v>
      </c>
      <c r="N3">
        <v>17.569974510755376</v>
      </c>
      <c r="O3">
        <v>0</v>
      </c>
      <c r="P3">
        <v>41.318384223451325</v>
      </c>
      <c r="Q3">
        <v>6.2198374688243696</v>
      </c>
      <c r="R3">
        <v>12.541001462355656</v>
      </c>
      <c r="S3">
        <v>7.6479879211332324</v>
      </c>
      <c r="T3">
        <v>0</v>
      </c>
      <c r="U3">
        <v>123.8899726952355</v>
      </c>
      <c r="V3">
        <v>6.1522820947630921</v>
      </c>
      <c r="W3">
        <v>13.727739689162011</v>
      </c>
      <c r="X3">
        <v>43.875609545518103</v>
      </c>
      <c r="Y3">
        <v>0</v>
      </c>
      <c r="Z3">
        <v>3.8585500568181823</v>
      </c>
      <c r="AA3">
        <v>0</v>
      </c>
      <c r="AB3">
        <v>3.8966590400945056</v>
      </c>
      <c r="AC3">
        <v>2.8633152770342565</v>
      </c>
      <c r="AD3">
        <v>0</v>
      </c>
      <c r="AE3">
        <v>4.8749208904852175</v>
      </c>
      <c r="AF3">
        <v>2.6253067366253902</v>
      </c>
      <c r="AG3">
        <v>12.480611804302082</v>
      </c>
      <c r="AH3">
        <v>0</v>
      </c>
      <c r="AI3">
        <v>0</v>
      </c>
      <c r="AJ3">
        <v>0</v>
      </c>
      <c r="AK3">
        <v>20.6100331499606</v>
      </c>
      <c r="AL3">
        <v>0</v>
      </c>
      <c r="AM3">
        <v>2.3663922019086274</v>
      </c>
      <c r="AN3">
        <v>0.64547880592700801</v>
      </c>
      <c r="AO3">
        <v>0</v>
      </c>
      <c r="AP3">
        <v>0</v>
      </c>
      <c r="AQ3">
        <v>5.9647741007270092</v>
      </c>
      <c r="AR3">
        <v>11.431294349999998</v>
      </c>
      <c r="AS3">
        <v>9.4365840687457094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764.11514643657415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9.3299347063971894</v>
      </c>
      <c r="L4">
        <v>373.86818072110549</v>
      </c>
      <c r="M4">
        <v>27.210304110054494</v>
      </c>
      <c r="N4">
        <v>17.569974510755376</v>
      </c>
      <c r="O4">
        <v>0</v>
      </c>
      <c r="P4">
        <v>41.318384223451325</v>
      </c>
      <c r="Q4">
        <v>6.4635866180651087</v>
      </c>
      <c r="R4">
        <v>12.541001462355656</v>
      </c>
      <c r="S4">
        <v>7.807735217179296</v>
      </c>
      <c r="T4">
        <v>0</v>
      </c>
      <c r="U4">
        <v>123.8899726952355</v>
      </c>
      <c r="V4">
        <v>6.1522820947630921</v>
      </c>
      <c r="W4">
        <v>13.727739689162011</v>
      </c>
      <c r="X4">
        <v>43.875609545518103</v>
      </c>
      <c r="Y4">
        <v>0</v>
      </c>
      <c r="Z4">
        <v>3.8585500568181823</v>
      </c>
      <c r="AA4">
        <v>0</v>
      </c>
      <c r="AB4">
        <v>3.8966590400945056</v>
      </c>
      <c r="AC4">
        <v>2.8633152770342565</v>
      </c>
      <c r="AD4">
        <v>0</v>
      </c>
      <c r="AE4">
        <v>4.8749208904852175</v>
      </c>
      <c r="AF4">
        <v>2.6253067366253902</v>
      </c>
      <c r="AG4">
        <v>12.480611804302082</v>
      </c>
      <c r="AH4">
        <v>0</v>
      </c>
      <c r="AI4">
        <v>0</v>
      </c>
      <c r="AJ4">
        <v>0</v>
      </c>
      <c r="AK4">
        <v>20.6100331499606</v>
      </c>
      <c r="AL4">
        <v>0</v>
      </c>
      <c r="AM4">
        <v>2.3663922019086274</v>
      </c>
      <c r="AN4">
        <v>0.64547880592700801</v>
      </c>
      <c r="AO4">
        <v>0</v>
      </c>
      <c r="AP4">
        <v>0</v>
      </c>
      <c r="AQ4">
        <v>5.9647741007270092</v>
      </c>
      <c r="AR4">
        <v>11.431294349999998</v>
      </c>
      <c r="AS4">
        <v>9.4365840687457094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764.80862607667132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9.0398171389228548</v>
      </c>
      <c r="L5">
        <v>373.86818072110549</v>
      </c>
      <c r="M5">
        <v>27.210304110054494</v>
      </c>
      <c r="N5">
        <v>17.569974510755376</v>
      </c>
      <c r="O5">
        <v>0</v>
      </c>
      <c r="P5">
        <v>41.318384223451325</v>
      </c>
      <c r="Q5">
        <v>6.4635866180651087</v>
      </c>
      <c r="R5">
        <v>12.541001462355656</v>
      </c>
      <c r="S5">
        <v>7.807735217179296</v>
      </c>
      <c r="T5">
        <v>0</v>
      </c>
      <c r="U5">
        <v>123.8899726952355</v>
      </c>
      <c r="V5">
        <v>6.1522820947630921</v>
      </c>
      <c r="W5">
        <v>13.727739689162011</v>
      </c>
      <c r="X5">
        <v>43.875609545518103</v>
      </c>
      <c r="Y5">
        <v>0</v>
      </c>
      <c r="Z5">
        <v>3.8585500568181823</v>
      </c>
      <c r="AA5">
        <v>0</v>
      </c>
      <c r="AB5">
        <v>3.8966590400945056</v>
      </c>
      <c r="AC5">
        <v>2.8633152770342565</v>
      </c>
      <c r="AD5">
        <v>0</v>
      </c>
      <c r="AE5">
        <v>4.8749208904852175</v>
      </c>
      <c r="AF5">
        <v>2.6253067366253902</v>
      </c>
      <c r="AG5">
        <v>12.480611804302082</v>
      </c>
      <c r="AH5">
        <v>0</v>
      </c>
      <c r="AI5">
        <v>0</v>
      </c>
      <c r="AJ5">
        <v>0</v>
      </c>
      <c r="AK5">
        <v>20.6100331499606</v>
      </c>
      <c r="AL5">
        <v>0</v>
      </c>
      <c r="AM5">
        <v>2.3663922019086274</v>
      </c>
      <c r="AN5">
        <v>0.64547880592700801</v>
      </c>
      <c r="AO5">
        <v>0</v>
      </c>
      <c r="AP5">
        <v>0</v>
      </c>
      <c r="AQ5">
        <v>5.9647741007270092</v>
      </c>
      <c r="AR5">
        <v>10.124860648641306</v>
      </c>
      <c r="AS5">
        <v>9.4365840687457094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763.21207480783835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9.0398171389228548</v>
      </c>
      <c r="L6">
        <v>373.86818072110549</v>
      </c>
      <c r="M6">
        <v>27.210304110054494</v>
      </c>
      <c r="N6">
        <v>17.569974510755376</v>
      </c>
      <c r="O6">
        <v>0</v>
      </c>
      <c r="P6">
        <v>41.318384223451325</v>
      </c>
      <c r="Q6">
        <v>6.4635866180651087</v>
      </c>
      <c r="R6">
        <v>12.541001462355656</v>
      </c>
      <c r="S6">
        <v>7.807735217179296</v>
      </c>
      <c r="T6">
        <v>0</v>
      </c>
      <c r="U6">
        <v>123.8899726952355</v>
      </c>
      <c r="V6">
        <v>6.1522820947630921</v>
      </c>
      <c r="W6">
        <v>13.727739689162011</v>
      </c>
      <c r="X6">
        <v>43.875609545518103</v>
      </c>
      <c r="Y6">
        <v>0</v>
      </c>
      <c r="Z6">
        <v>3.8585500568181823</v>
      </c>
      <c r="AA6">
        <v>0</v>
      </c>
      <c r="AB6">
        <v>3.8966590400945056</v>
      </c>
      <c r="AC6">
        <v>2.8633152770342565</v>
      </c>
      <c r="AD6">
        <v>0</v>
      </c>
      <c r="AE6">
        <v>4.8749208904852175</v>
      </c>
      <c r="AF6">
        <v>2.6253067366253902</v>
      </c>
      <c r="AG6">
        <v>12.480611804302082</v>
      </c>
      <c r="AH6">
        <v>0</v>
      </c>
      <c r="AI6">
        <v>0</v>
      </c>
      <c r="AJ6">
        <v>0</v>
      </c>
      <c r="AK6">
        <v>20.6100331499606</v>
      </c>
      <c r="AL6">
        <v>0</v>
      </c>
      <c r="AM6">
        <v>2.3663922019086274</v>
      </c>
      <c r="AN6">
        <v>0.64547880592700801</v>
      </c>
      <c r="AO6">
        <v>0</v>
      </c>
      <c r="AP6">
        <v>0</v>
      </c>
      <c r="AQ6">
        <v>5.9647741007270092</v>
      </c>
      <c r="AR6">
        <v>10.124860648641306</v>
      </c>
      <c r="AS6">
        <v>9.4365840687457094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763.21207480783835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4.8200176649214663</v>
      </c>
      <c r="L7">
        <v>308.28475785173936</v>
      </c>
      <c r="M7">
        <v>27.210304110054494</v>
      </c>
      <c r="N7">
        <v>17.569974510755376</v>
      </c>
      <c r="O7">
        <v>0</v>
      </c>
      <c r="P7">
        <v>41.318384223451325</v>
      </c>
      <c r="Q7">
        <v>3.8601878211091232</v>
      </c>
      <c r="R7">
        <v>12.541001462355656</v>
      </c>
      <c r="S7">
        <v>4.3880643162790696</v>
      </c>
      <c r="T7">
        <v>0</v>
      </c>
      <c r="U7">
        <v>123.8899726952355</v>
      </c>
      <c r="V7">
        <v>6.1522820947630921</v>
      </c>
      <c r="W7">
        <v>13.727739689162011</v>
      </c>
      <c r="X7">
        <v>43.875609545518103</v>
      </c>
      <c r="Y7">
        <v>0</v>
      </c>
      <c r="Z7">
        <v>3.8585500568181823</v>
      </c>
      <c r="AA7">
        <v>0</v>
      </c>
      <c r="AB7">
        <v>3.8966590400945056</v>
      </c>
      <c r="AC7">
        <v>2.8633152770342565</v>
      </c>
      <c r="AD7">
        <v>0</v>
      </c>
      <c r="AE7">
        <v>4.8749208904852175</v>
      </c>
      <c r="AF7">
        <v>2.6253067366253902</v>
      </c>
      <c r="AG7">
        <v>12.480611804302082</v>
      </c>
      <c r="AH7">
        <v>0</v>
      </c>
      <c r="AI7">
        <v>0</v>
      </c>
      <c r="AJ7">
        <v>0</v>
      </c>
      <c r="AK7">
        <v>20.6100331499606</v>
      </c>
      <c r="AL7">
        <v>0</v>
      </c>
      <c r="AM7">
        <v>2.3663922019086274</v>
      </c>
      <c r="AN7">
        <v>0.64547880592700801</v>
      </c>
      <c r="AO7">
        <v>0</v>
      </c>
      <c r="AP7">
        <v>0</v>
      </c>
      <c r="AQ7">
        <v>5.9647741007270092</v>
      </c>
      <c r="AR7">
        <v>10.124860648641306</v>
      </c>
      <c r="AS7">
        <v>9.4365840687457094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687.38578276661462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4.8200256768106753</v>
      </c>
      <c r="L8">
        <v>205.63595663946461</v>
      </c>
      <c r="M8">
        <v>27.210304110054494</v>
      </c>
      <c r="N8">
        <v>17.569974510755376</v>
      </c>
      <c r="O8">
        <v>0</v>
      </c>
      <c r="P8">
        <v>41.318384223451325</v>
      </c>
      <c r="Q8">
        <v>3.8601878211091232</v>
      </c>
      <c r="R8">
        <v>12.541001462355656</v>
      </c>
      <c r="S8">
        <v>4.2877212038876893</v>
      </c>
      <c r="T8">
        <v>0</v>
      </c>
      <c r="U8">
        <v>123.8899726952355</v>
      </c>
      <c r="V8">
        <v>6.1522820947630921</v>
      </c>
      <c r="W8">
        <v>13.727739689162011</v>
      </c>
      <c r="X8">
        <v>43.875609545518103</v>
      </c>
      <c r="Y8">
        <v>0</v>
      </c>
      <c r="Z8">
        <v>3.8585500568181823</v>
      </c>
      <c r="AA8">
        <v>0</v>
      </c>
      <c r="AB8">
        <v>3.8966590400945056</v>
      </c>
      <c r="AC8">
        <v>2.8633152770342565</v>
      </c>
      <c r="AD8">
        <v>0</v>
      </c>
      <c r="AE8">
        <v>4.8749208904852175</v>
      </c>
      <c r="AF8">
        <v>2.6253067366253902</v>
      </c>
      <c r="AG8">
        <v>12.480611804302082</v>
      </c>
      <c r="AH8">
        <v>0</v>
      </c>
      <c r="AI8">
        <v>0</v>
      </c>
      <c r="AJ8">
        <v>0</v>
      </c>
      <c r="AK8">
        <v>20.6100331499606</v>
      </c>
      <c r="AL8">
        <v>0</v>
      </c>
      <c r="AM8">
        <v>2.3663922019086274</v>
      </c>
      <c r="AN8">
        <v>0.64547880592700801</v>
      </c>
      <c r="AO8">
        <v>0</v>
      </c>
      <c r="AP8">
        <v>0</v>
      </c>
      <c r="AQ8">
        <v>5.9647741007270092</v>
      </c>
      <c r="AR8">
        <v>10.124860648641306</v>
      </c>
      <c r="AS8">
        <v>9.4365840687457094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584.63664645383767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4.8200344892346045</v>
      </c>
      <c r="L9">
        <v>205.63595663946461</v>
      </c>
      <c r="M9">
        <v>27.210304110054494</v>
      </c>
      <c r="N9">
        <v>17.569974510755376</v>
      </c>
      <c r="O9">
        <v>0</v>
      </c>
      <c r="P9">
        <v>41.318384223451325</v>
      </c>
      <c r="Q9">
        <v>3.8601878211091232</v>
      </c>
      <c r="R9">
        <v>12.541001462355656</v>
      </c>
      <c r="S9">
        <v>4.2877212038876893</v>
      </c>
      <c r="T9">
        <v>0</v>
      </c>
      <c r="U9">
        <v>123.8899726952355</v>
      </c>
      <c r="V9">
        <v>6.1522820947630921</v>
      </c>
      <c r="W9">
        <v>13.727739689162011</v>
      </c>
      <c r="X9">
        <v>43.875609545518103</v>
      </c>
      <c r="Y9">
        <v>0</v>
      </c>
      <c r="Z9">
        <v>3.8585500568181823</v>
      </c>
      <c r="AA9">
        <v>0</v>
      </c>
      <c r="AB9">
        <v>3.8966590400945056</v>
      </c>
      <c r="AC9">
        <v>2.8633152770342565</v>
      </c>
      <c r="AD9">
        <v>0</v>
      </c>
      <c r="AE9">
        <v>4.8749208904852175</v>
      </c>
      <c r="AF9">
        <v>5.2506134732507803</v>
      </c>
      <c r="AG9">
        <v>12.480611804302082</v>
      </c>
      <c r="AH9">
        <v>0</v>
      </c>
      <c r="AI9">
        <v>0</v>
      </c>
      <c r="AJ9">
        <v>0</v>
      </c>
      <c r="AK9">
        <v>20.6100331499606</v>
      </c>
      <c r="AL9">
        <v>0</v>
      </c>
      <c r="AM9">
        <v>2.3663922019086274</v>
      </c>
      <c r="AN9">
        <v>0.64547880592700801</v>
      </c>
      <c r="AO9">
        <v>0</v>
      </c>
      <c r="AP9">
        <v>0</v>
      </c>
      <c r="AQ9">
        <v>5.9647741007270092</v>
      </c>
      <c r="AR9">
        <v>11.431294349999998</v>
      </c>
      <c r="AS9">
        <v>9.4365840687457094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588.56839570424563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4.8200403356402957</v>
      </c>
      <c r="L10">
        <v>205.63595663946461</v>
      </c>
      <c r="M10">
        <v>27.210304110054494</v>
      </c>
      <c r="N10">
        <v>17.569974510755376</v>
      </c>
      <c r="O10">
        <v>0</v>
      </c>
      <c r="P10">
        <v>41.318384223451325</v>
      </c>
      <c r="Q10">
        <v>3.8601878211091232</v>
      </c>
      <c r="R10">
        <v>12.541001462355656</v>
      </c>
      <c r="S10">
        <v>4.2897471553823676</v>
      </c>
      <c r="T10">
        <v>0</v>
      </c>
      <c r="U10">
        <v>123.8899726952355</v>
      </c>
      <c r="V10">
        <v>6.1522820947630921</v>
      </c>
      <c r="W10">
        <v>13.727739689162011</v>
      </c>
      <c r="X10">
        <v>43.875609545518103</v>
      </c>
      <c r="Y10">
        <v>0</v>
      </c>
      <c r="Z10">
        <v>3.8585500568181823</v>
      </c>
      <c r="AA10">
        <v>0</v>
      </c>
      <c r="AB10">
        <v>3.8966590400945056</v>
      </c>
      <c r="AC10">
        <v>2.8633152770342565</v>
      </c>
      <c r="AD10">
        <v>0</v>
      </c>
      <c r="AE10">
        <v>4.8749208904852175</v>
      </c>
      <c r="AF10">
        <v>5.2506134732507803</v>
      </c>
      <c r="AG10">
        <v>12.480611804302082</v>
      </c>
      <c r="AH10">
        <v>0</v>
      </c>
      <c r="AI10">
        <v>0</v>
      </c>
      <c r="AJ10">
        <v>0</v>
      </c>
      <c r="AK10">
        <v>20.6100331499606</v>
      </c>
      <c r="AL10">
        <v>0</v>
      </c>
      <c r="AM10">
        <v>2.3663922019086274</v>
      </c>
      <c r="AN10">
        <v>0.64547880592700801</v>
      </c>
      <c r="AO10">
        <v>0</v>
      </c>
      <c r="AP10">
        <v>0</v>
      </c>
      <c r="AQ10">
        <v>5.9647741007270092</v>
      </c>
      <c r="AR10">
        <v>11.431294349999998</v>
      </c>
      <c r="AS10">
        <v>9.4365840687457094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588.570427502146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4.8200509397216456</v>
      </c>
      <c r="L11">
        <v>205.63595663946461</v>
      </c>
      <c r="M11">
        <v>27.210304110054494</v>
      </c>
      <c r="N11">
        <v>17.569974510755376</v>
      </c>
      <c r="O11">
        <v>0</v>
      </c>
      <c r="P11">
        <v>41.318384223451325</v>
      </c>
      <c r="Q11">
        <v>3.8601878211091232</v>
      </c>
      <c r="R11">
        <v>12.541001462355656</v>
      </c>
      <c r="S11">
        <v>4.2897471553823676</v>
      </c>
      <c r="T11">
        <v>0</v>
      </c>
      <c r="U11">
        <v>123.8899726952355</v>
      </c>
      <c r="V11">
        <v>6.1522820947630921</v>
      </c>
      <c r="W11">
        <v>13.727739689162011</v>
      </c>
      <c r="X11">
        <v>43.875609545518103</v>
      </c>
      <c r="Y11">
        <v>0</v>
      </c>
      <c r="Z11">
        <v>1.9292748750000002</v>
      </c>
      <c r="AA11">
        <v>0</v>
      </c>
      <c r="AB11">
        <v>3.8966590400945056</v>
      </c>
      <c r="AC11">
        <v>2.8633152770342565</v>
      </c>
      <c r="AD11">
        <v>0</v>
      </c>
      <c r="AE11">
        <v>4.8749208904852175</v>
      </c>
      <c r="AF11">
        <v>5.2506134732507803</v>
      </c>
      <c r="AG11">
        <v>12.480611804302082</v>
      </c>
      <c r="AH11">
        <v>0</v>
      </c>
      <c r="AI11">
        <v>0</v>
      </c>
      <c r="AJ11">
        <v>0</v>
      </c>
      <c r="AK11">
        <v>20.6100331499606</v>
      </c>
      <c r="AL11">
        <v>0</v>
      </c>
      <c r="AM11">
        <v>2.3663922019086274</v>
      </c>
      <c r="AN11">
        <v>0.64547880592700801</v>
      </c>
      <c r="AO11">
        <v>0</v>
      </c>
      <c r="AP11">
        <v>0</v>
      </c>
      <c r="AQ11">
        <v>5.9647741007270092</v>
      </c>
      <c r="AR11">
        <v>9.4716439513586952</v>
      </c>
      <c r="AS11">
        <v>9.4365840687457094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584.68151252576786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4.8199489993157618</v>
      </c>
      <c r="L12">
        <v>205.63595663946461</v>
      </c>
      <c r="M12">
        <v>27.210304110054494</v>
      </c>
      <c r="N12">
        <v>17.569974510755376</v>
      </c>
      <c r="O12">
        <v>0</v>
      </c>
      <c r="P12">
        <v>41.318384223451325</v>
      </c>
      <c r="Q12">
        <v>3.8601878211091232</v>
      </c>
      <c r="R12">
        <v>12.541001462355656</v>
      </c>
      <c r="S12">
        <v>4.2897471553823676</v>
      </c>
      <c r="T12">
        <v>0</v>
      </c>
      <c r="U12">
        <v>123.8899726952355</v>
      </c>
      <c r="V12">
        <v>6.1522820947630921</v>
      </c>
      <c r="W12">
        <v>13.727739689162011</v>
      </c>
      <c r="X12">
        <v>43.875609545518103</v>
      </c>
      <c r="Y12">
        <v>0</v>
      </c>
      <c r="Z12">
        <v>1.9292748750000002</v>
      </c>
      <c r="AA12">
        <v>0</v>
      </c>
      <c r="AB12">
        <v>3.8966590400945056</v>
      </c>
      <c r="AC12">
        <v>2.8633152770342565</v>
      </c>
      <c r="AD12">
        <v>0</v>
      </c>
      <c r="AE12">
        <v>4.8749208904852175</v>
      </c>
      <c r="AF12">
        <v>5.2506134732507803</v>
      </c>
      <c r="AG12">
        <v>12.480611804302082</v>
      </c>
      <c r="AH12">
        <v>0</v>
      </c>
      <c r="AI12">
        <v>0</v>
      </c>
      <c r="AJ12">
        <v>0</v>
      </c>
      <c r="AK12">
        <v>20.6100331499606</v>
      </c>
      <c r="AL12">
        <v>0</v>
      </c>
      <c r="AM12">
        <v>2.3663922019086274</v>
      </c>
      <c r="AN12">
        <v>0.64547880592700801</v>
      </c>
      <c r="AO12">
        <v>0</v>
      </c>
      <c r="AP12">
        <v>0</v>
      </c>
      <c r="AQ12">
        <v>5.9647741007270092</v>
      </c>
      <c r="AR12">
        <v>9.4716439513586952</v>
      </c>
      <c r="AS12">
        <v>9.4365840687457094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584.68141058536207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4.8199489993157618</v>
      </c>
      <c r="L13">
        <v>205.63595663946461</v>
      </c>
      <c r="M13">
        <v>27.210304110054494</v>
      </c>
      <c r="N13">
        <v>17.569974510755376</v>
      </c>
      <c r="O13">
        <v>0</v>
      </c>
      <c r="P13">
        <v>41.318384223451325</v>
      </c>
      <c r="Q13">
        <v>3.8601878211091232</v>
      </c>
      <c r="R13">
        <v>12.545974730113635</v>
      </c>
      <c r="S13">
        <v>4.2897471553823676</v>
      </c>
      <c r="T13">
        <v>0</v>
      </c>
      <c r="U13">
        <v>123.8899726952355</v>
      </c>
      <c r="V13">
        <v>6.1519810924369747</v>
      </c>
      <c r="W13">
        <v>13.727739689162011</v>
      </c>
      <c r="X13">
        <v>43.875609545518103</v>
      </c>
      <c r="Y13">
        <v>0</v>
      </c>
      <c r="Z13">
        <v>1.9292748750000002</v>
      </c>
      <c r="AA13">
        <v>0</v>
      </c>
      <c r="AB13">
        <v>3.8966590400945056</v>
      </c>
      <c r="AC13">
        <v>2.8633152770342565</v>
      </c>
      <c r="AD13">
        <v>0</v>
      </c>
      <c r="AE13">
        <v>4.8749208904852175</v>
      </c>
      <c r="AF13">
        <v>5.2506134732507803</v>
      </c>
      <c r="AG13">
        <v>12.480611804302082</v>
      </c>
      <c r="AH13">
        <v>0</v>
      </c>
      <c r="AI13">
        <v>0</v>
      </c>
      <c r="AJ13">
        <v>0</v>
      </c>
      <c r="AK13">
        <v>20.6100331499606</v>
      </c>
      <c r="AL13">
        <v>0</v>
      </c>
      <c r="AM13">
        <v>2.3663922019086274</v>
      </c>
      <c r="AN13">
        <v>0.64547880592700801</v>
      </c>
      <c r="AO13">
        <v>0</v>
      </c>
      <c r="AP13">
        <v>0</v>
      </c>
      <c r="AQ13">
        <v>5.9647741007270092</v>
      </c>
      <c r="AR13">
        <v>9.4716439513586952</v>
      </c>
      <c r="AS13">
        <v>9.4365840687457094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584.68608285079381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4.8199489993157618</v>
      </c>
      <c r="L14">
        <v>205.63595663946461</v>
      </c>
      <c r="M14">
        <v>27.210304110054494</v>
      </c>
      <c r="N14">
        <v>17.569974510755376</v>
      </c>
      <c r="O14">
        <v>0</v>
      </c>
      <c r="P14">
        <v>41.318384223451325</v>
      </c>
      <c r="Q14">
        <v>3.8601878211091232</v>
      </c>
      <c r="R14">
        <v>12.545974730113635</v>
      </c>
      <c r="S14">
        <v>4.2897471553823676</v>
      </c>
      <c r="T14">
        <v>0</v>
      </c>
      <c r="U14">
        <v>123.8899726952355</v>
      </c>
      <c r="V14">
        <v>6.1519810924369747</v>
      </c>
      <c r="W14">
        <v>13.727739689162011</v>
      </c>
      <c r="X14">
        <v>43.875609545518103</v>
      </c>
      <c r="Y14">
        <v>0</v>
      </c>
      <c r="Z14">
        <v>1.9292748750000002</v>
      </c>
      <c r="AA14">
        <v>0</v>
      </c>
      <c r="AB14">
        <v>3.8966590400945056</v>
      </c>
      <c r="AC14">
        <v>2.8633152770342565</v>
      </c>
      <c r="AD14">
        <v>0</v>
      </c>
      <c r="AE14">
        <v>4.8749208904852175</v>
      </c>
      <c r="AF14">
        <v>5.2506134732507803</v>
      </c>
      <c r="AG14">
        <v>12.480611804302082</v>
      </c>
      <c r="AH14">
        <v>0</v>
      </c>
      <c r="AI14">
        <v>0</v>
      </c>
      <c r="AJ14">
        <v>0</v>
      </c>
      <c r="AK14">
        <v>20.6100331499606</v>
      </c>
      <c r="AL14">
        <v>0</v>
      </c>
      <c r="AM14">
        <v>2.3663922019086274</v>
      </c>
      <c r="AN14">
        <v>0.64547880592700801</v>
      </c>
      <c r="AO14">
        <v>0</v>
      </c>
      <c r="AP14">
        <v>0</v>
      </c>
      <c r="AQ14">
        <v>5.9647741007270092</v>
      </c>
      <c r="AR14">
        <v>9.4716439513586952</v>
      </c>
      <c r="AS14">
        <v>9.4365840687457094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584.68608285079381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4.8199489993157618</v>
      </c>
      <c r="L15">
        <v>205.63595663946461</v>
      </c>
      <c r="M15">
        <v>27.210304110054494</v>
      </c>
      <c r="N15">
        <v>17.569974510755376</v>
      </c>
      <c r="O15">
        <v>0</v>
      </c>
      <c r="P15">
        <v>41.318384223451325</v>
      </c>
      <c r="Q15">
        <v>3.8601878211091232</v>
      </c>
      <c r="R15">
        <v>12.545974730113635</v>
      </c>
      <c r="S15">
        <v>4.2897471553823676</v>
      </c>
      <c r="T15">
        <v>0</v>
      </c>
      <c r="U15">
        <v>123.8899726952355</v>
      </c>
      <c r="V15">
        <v>6.1519810924369747</v>
      </c>
      <c r="W15">
        <v>13.727739689162011</v>
      </c>
      <c r="X15">
        <v>43.875609545518103</v>
      </c>
      <c r="Y15">
        <v>0</v>
      </c>
      <c r="Z15">
        <v>1.9292748750000002</v>
      </c>
      <c r="AA15">
        <v>0</v>
      </c>
      <c r="AB15">
        <v>3.8966590400945056</v>
      </c>
      <c r="AC15">
        <v>2.8633152770342565</v>
      </c>
      <c r="AD15">
        <v>0</v>
      </c>
      <c r="AE15">
        <v>4.8749208904852175</v>
      </c>
      <c r="AF15">
        <v>5.2506134732507803</v>
      </c>
      <c r="AG15">
        <v>12.480611804302082</v>
      </c>
      <c r="AH15">
        <v>5.6033545652562919</v>
      </c>
      <c r="AI15">
        <v>0</v>
      </c>
      <c r="AJ15">
        <v>0</v>
      </c>
      <c r="AK15">
        <v>20.6100331499606</v>
      </c>
      <c r="AL15">
        <v>0</v>
      </c>
      <c r="AM15">
        <v>2.3663922019086274</v>
      </c>
      <c r="AN15">
        <v>0.64547880592700801</v>
      </c>
      <c r="AO15">
        <v>0</v>
      </c>
      <c r="AP15">
        <v>0</v>
      </c>
      <c r="AQ15">
        <v>5.9647741007270092</v>
      </c>
      <c r="AR15">
        <v>11.431294349999998</v>
      </c>
      <c r="AS15">
        <v>9.4365840687457094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592.24908781469139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4.8199489993157618</v>
      </c>
      <c r="L16">
        <v>205.63595663946461</v>
      </c>
      <c r="M16">
        <v>27.210304110054494</v>
      </c>
      <c r="N16">
        <v>17.569974510755376</v>
      </c>
      <c r="O16">
        <v>0</v>
      </c>
      <c r="P16">
        <v>41.318384223451325</v>
      </c>
      <c r="Q16">
        <v>3.8601878211091232</v>
      </c>
      <c r="R16">
        <v>12.545974730113635</v>
      </c>
      <c r="S16">
        <v>4.2897471553823676</v>
      </c>
      <c r="T16">
        <v>0</v>
      </c>
      <c r="U16">
        <v>123.8899726952355</v>
      </c>
      <c r="V16">
        <v>6.1519810924369747</v>
      </c>
      <c r="W16">
        <v>13.727739689162011</v>
      </c>
      <c r="X16">
        <v>43.875609545518103</v>
      </c>
      <c r="Y16">
        <v>0</v>
      </c>
      <c r="Z16">
        <v>1.9292748750000002</v>
      </c>
      <c r="AA16">
        <v>0</v>
      </c>
      <c r="AB16">
        <v>3.8966590400945056</v>
      </c>
      <c r="AC16">
        <v>2.8633152770342565</v>
      </c>
      <c r="AD16">
        <v>0</v>
      </c>
      <c r="AE16">
        <v>4.8749208904852175</v>
      </c>
      <c r="AF16">
        <v>5.2506134732507803</v>
      </c>
      <c r="AG16">
        <v>12.480611804302082</v>
      </c>
      <c r="AH16">
        <v>5.6033545652562919</v>
      </c>
      <c r="AI16">
        <v>0</v>
      </c>
      <c r="AJ16">
        <v>0</v>
      </c>
      <c r="AK16">
        <v>20.6100331499606</v>
      </c>
      <c r="AL16">
        <v>0</v>
      </c>
      <c r="AM16">
        <v>2.3663922019086274</v>
      </c>
      <c r="AN16">
        <v>0.64547880592700801</v>
      </c>
      <c r="AO16">
        <v>0</v>
      </c>
      <c r="AP16">
        <v>0</v>
      </c>
      <c r="AQ16">
        <v>5.9647741007270092</v>
      </c>
      <c r="AR16">
        <v>11.431294349999998</v>
      </c>
      <c r="AS16">
        <v>9.4365840687457094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592.24908781469139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4.8199489993157618</v>
      </c>
      <c r="L17">
        <v>205.63595663946461</v>
      </c>
      <c r="M17">
        <v>27.210304110054494</v>
      </c>
      <c r="N17">
        <v>17.569974510755376</v>
      </c>
      <c r="O17">
        <v>0</v>
      </c>
      <c r="P17">
        <v>41.318384223451325</v>
      </c>
      <c r="Q17">
        <v>3.8601878211091232</v>
      </c>
      <c r="R17">
        <v>12.545974730113635</v>
      </c>
      <c r="S17">
        <v>4.2897471553823676</v>
      </c>
      <c r="T17">
        <v>0</v>
      </c>
      <c r="U17">
        <v>123.8899726952355</v>
      </c>
      <c r="V17">
        <v>6.1519810924369747</v>
      </c>
      <c r="W17">
        <v>13.727739689162011</v>
      </c>
      <c r="X17">
        <v>43.875609545518103</v>
      </c>
      <c r="Y17">
        <v>0</v>
      </c>
      <c r="Z17">
        <v>3.8585500568181823</v>
      </c>
      <c r="AA17">
        <v>0</v>
      </c>
      <c r="AB17">
        <v>3.8966590400945056</v>
      </c>
      <c r="AC17">
        <v>2.8633152770342565</v>
      </c>
      <c r="AD17">
        <v>0</v>
      </c>
      <c r="AE17">
        <v>4.8749208904852175</v>
      </c>
      <c r="AF17">
        <v>5.2506134732507803</v>
      </c>
      <c r="AG17">
        <v>12.480611804302082</v>
      </c>
      <c r="AH17">
        <v>5.6033545652562919</v>
      </c>
      <c r="AI17">
        <v>0</v>
      </c>
      <c r="AJ17">
        <v>0</v>
      </c>
      <c r="AK17">
        <v>20.6100331499606</v>
      </c>
      <c r="AL17">
        <v>0</v>
      </c>
      <c r="AM17">
        <v>2.3663922019086274</v>
      </c>
      <c r="AN17">
        <v>0.64547880592700801</v>
      </c>
      <c r="AO17">
        <v>0</v>
      </c>
      <c r="AP17">
        <v>0</v>
      </c>
      <c r="AQ17">
        <v>8.9471611510905138</v>
      </c>
      <c r="AR17">
        <v>9.4716439513586952</v>
      </c>
      <c r="AS17">
        <v>9.4365840687457094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595.20109964823178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4.8199489993157618</v>
      </c>
      <c r="L18">
        <v>205.63595663946461</v>
      </c>
      <c r="M18">
        <v>27.210304110054494</v>
      </c>
      <c r="N18">
        <v>17.569974510755376</v>
      </c>
      <c r="O18">
        <v>0</v>
      </c>
      <c r="P18">
        <v>41.318384223451325</v>
      </c>
      <c r="Q18">
        <v>3.8601878211091232</v>
      </c>
      <c r="R18">
        <v>12.545974730113635</v>
      </c>
      <c r="S18">
        <v>4.2897471553823676</v>
      </c>
      <c r="T18">
        <v>0</v>
      </c>
      <c r="U18">
        <v>123.8899726952355</v>
      </c>
      <c r="V18">
        <v>6.1519810924369747</v>
      </c>
      <c r="W18">
        <v>13.727739689162011</v>
      </c>
      <c r="X18">
        <v>43.875609545518103</v>
      </c>
      <c r="Y18">
        <v>0</v>
      </c>
      <c r="Z18">
        <v>3.8585500568181823</v>
      </c>
      <c r="AA18">
        <v>0</v>
      </c>
      <c r="AB18">
        <v>3.8966590400945056</v>
      </c>
      <c r="AC18">
        <v>2.8633152770342565</v>
      </c>
      <c r="AD18">
        <v>0</v>
      </c>
      <c r="AE18">
        <v>4.8749208904852175</v>
      </c>
      <c r="AF18">
        <v>5.2506134732507803</v>
      </c>
      <c r="AG18">
        <v>12.480611804302082</v>
      </c>
      <c r="AH18">
        <v>5.6033545652562919</v>
      </c>
      <c r="AI18">
        <v>0</v>
      </c>
      <c r="AJ18">
        <v>0</v>
      </c>
      <c r="AK18">
        <v>20.6100331499606</v>
      </c>
      <c r="AL18">
        <v>0</v>
      </c>
      <c r="AM18">
        <v>2.3663922019086274</v>
      </c>
      <c r="AN18">
        <v>0.64547880592700801</v>
      </c>
      <c r="AO18">
        <v>0</v>
      </c>
      <c r="AP18">
        <v>0</v>
      </c>
      <c r="AQ18">
        <v>8.9471611510905138</v>
      </c>
      <c r="AR18">
        <v>9.4716439513586952</v>
      </c>
      <c r="AS18">
        <v>9.4365840687457094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595.20109964823178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4.8199489993157618</v>
      </c>
      <c r="L19">
        <v>205.63595663946461</v>
      </c>
      <c r="M19">
        <v>27.210304110054494</v>
      </c>
      <c r="N19">
        <v>17.569974510755376</v>
      </c>
      <c r="O19">
        <v>0</v>
      </c>
      <c r="P19">
        <v>41.318384223451325</v>
      </c>
      <c r="Q19">
        <v>3.8601878211091232</v>
      </c>
      <c r="R19">
        <v>12.545974730113635</v>
      </c>
      <c r="S19">
        <v>4.2897471553823676</v>
      </c>
      <c r="T19">
        <v>0</v>
      </c>
      <c r="U19">
        <v>123.8899726952355</v>
      </c>
      <c r="V19">
        <v>6.1519810924369747</v>
      </c>
      <c r="W19">
        <v>13.727739689162011</v>
      </c>
      <c r="X19">
        <v>43.875609545518103</v>
      </c>
      <c r="Y19">
        <v>0</v>
      </c>
      <c r="Z19">
        <v>3.8585500568181823</v>
      </c>
      <c r="AA19">
        <v>0</v>
      </c>
      <c r="AB19">
        <v>3.8966590400945056</v>
      </c>
      <c r="AC19">
        <v>2.8633152770342565</v>
      </c>
      <c r="AD19">
        <v>0</v>
      </c>
      <c r="AE19">
        <v>4.8749208904852175</v>
      </c>
      <c r="AF19">
        <v>5.2506134732507803</v>
      </c>
      <c r="AG19">
        <v>12.480611804302082</v>
      </c>
      <c r="AH19">
        <v>5.6033545652562919</v>
      </c>
      <c r="AI19">
        <v>0</v>
      </c>
      <c r="AJ19">
        <v>0</v>
      </c>
      <c r="AK19">
        <v>20.6100331499606</v>
      </c>
      <c r="AL19">
        <v>0</v>
      </c>
      <c r="AM19">
        <v>2.3663922019086274</v>
      </c>
      <c r="AN19">
        <v>0.64547880592700801</v>
      </c>
      <c r="AO19">
        <v>0</v>
      </c>
      <c r="AP19">
        <v>0</v>
      </c>
      <c r="AQ19">
        <v>8.9471611510905138</v>
      </c>
      <c r="AR19">
        <v>9.4716439513586952</v>
      </c>
      <c r="AS19">
        <v>9.4365840687457094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595.20109964823178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4.8199466874865733</v>
      </c>
      <c r="L20">
        <v>205.63595663946461</v>
      </c>
      <c r="M20">
        <v>27.210304110054494</v>
      </c>
      <c r="N20">
        <v>17.569974510755376</v>
      </c>
      <c r="O20">
        <v>0</v>
      </c>
      <c r="P20">
        <v>41.318384223451325</v>
      </c>
      <c r="Q20">
        <v>3.8601878211091232</v>
      </c>
      <c r="R20">
        <v>12.545974730113635</v>
      </c>
      <c r="S20">
        <v>4.2897471553823676</v>
      </c>
      <c r="T20">
        <v>0</v>
      </c>
      <c r="U20">
        <v>123.8899726952355</v>
      </c>
      <c r="V20">
        <v>6.1519810924369747</v>
      </c>
      <c r="W20">
        <v>13.727739689162011</v>
      </c>
      <c r="X20">
        <v>43.875609545518103</v>
      </c>
      <c r="Y20">
        <v>0</v>
      </c>
      <c r="Z20">
        <v>3.8585500568181823</v>
      </c>
      <c r="AA20">
        <v>0</v>
      </c>
      <c r="AB20">
        <v>3.8966590400945056</v>
      </c>
      <c r="AC20">
        <v>2.8633152770342565</v>
      </c>
      <c r="AD20">
        <v>0</v>
      </c>
      <c r="AE20">
        <v>4.8749208904852175</v>
      </c>
      <c r="AF20">
        <v>5.2506134732507803</v>
      </c>
      <c r="AG20">
        <v>12.480611804302082</v>
      </c>
      <c r="AH20">
        <v>5.6033545652562919</v>
      </c>
      <c r="AI20">
        <v>0</v>
      </c>
      <c r="AJ20">
        <v>0</v>
      </c>
      <c r="AK20">
        <v>20.6100331499606</v>
      </c>
      <c r="AL20">
        <v>0</v>
      </c>
      <c r="AM20">
        <v>2.3663922019086274</v>
      </c>
      <c r="AN20">
        <v>0.64547880592700801</v>
      </c>
      <c r="AO20">
        <v>0</v>
      </c>
      <c r="AP20">
        <v>0</v>
      </c>
      <c r="AQ20">
        <v>8.9471611510905138</v>
      </c>
      <c r="AR20">
        <v>9.4716439513586952</v>
      </c>
      <c r="AS20">
        <v>9.4365840687457094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595.20109733640265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4.8199658285422</v>
      </c>
      <c r="L21">
        <v>205.63595663946461</v>
      </c>
      <c r="M21">
        <v>27.210304110054494</v>
      </c>
      <c r="N21">
        <v>17.569974510755376</v>
      </c>
      <c r="O21">
        <v>0</v>
      </c>
      <c r="P21">
        <v>41.318384223451325</v>
      </c>
      <c r="Q21">
        <v>3.8601878211091232</v>
      </c>
      <c r="R21">
        <v>12.545974730113635</v>
      </c>
      <c r="S21">
        <v>4.2897471553823676</v>
      </c>
      <c r="T21">
        <v>0</v>
      </c>
      <c r="U21">
        <v>123.8899726952355</v>
      </c>
      <c r="V21">
        <v>6.1519810924369747</v>
      </c>
      <c r="W21">
        <v>13.727739689162011</v>
      </c>
      <c r="X21">
        <v>43.875609545518103</v>
      </c>
      <c r="Y21">
        <v>0</v>
      </c>
      <c r="Z21">
        <v>3.8585500568181823</v>
      </c>
      <c r="AA21">
        <v>4.1558013274261603</v>
      </c>
      <c r="AB21">
        <v>3.8966590400945056</v>
      </c>
      <c r="AC21">
        <v>2.8633152770342565</v>
      </c>
      <c r="AD21">
        <v>0</v>
      </c>
      <c r="AE21">
        <v>4.8749208904852175</v>
      </c>
      <c r="AF21">
        <v>5.2506134732507803</v>
      </c>
      <c r="AG21">
        <v>12.480611804302082</v>
      </c>
      <c r="AH21">
        <v>5.6033545652562919</v>
      </c>
      <c r="AI21">
        <v>0</v>
      </c>
      <c r="AJ21">
        <v>0</v>
      </c>
      <c r="AK21">
        <v>20.6100331499606</v>
      </c>
      <c r="AL21">
        <v>0</v>
      </c>
      <c r="AM21">
        <v>2.3663922019086274</v>
      </c>
      <c r="AN21">
        <v>0.64547880592700801</v>
      </c>
      <c r="AO21">
        <v>0</v>
      </c>
      <c r="AP21">
        <v>0</v>
      </c>
      <c r="AQ21">
        <v>8.9471611510905138</v>
      </c>
      <c r="AR21">
        <v>11.431294349999998</v>
      </c>
      <c r="AS21">
        <v>9.4365840687457094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601.31656820352578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4.8199658285422</v>
      </c>
      <c r="L22">
        <v>205.63595663946461</v>
      </c>
      <c r="M22">
        <v>27.210304110054494</v>
      </c>
      <c r="N22">
        <v>17.569974510755376</v>
      </c>
      <c r="O22">
        <v>0</v>
      </c>
      <c r="P22">
        <v>41.318384223451325</v>
      </c>
      <c r="Q22">
        <v>3.8601878211091232</v>
      </c>
      <c r="R22">
        <v>12.545974730113635</v>
      </c>
      <c r="S22">
        <v>4.2897471553823676</v>
      </c>
      <c r="T22">
        <v>0</v>
      </c>
      <c r="U22">
        <v>123.8899726952355</v>
      </c>
      <c r="V22">
        <v>6.1519810924369747</v>
      </c>
      <c r="W22">
        <v>13.727739689162011</v>
      </c>
      <c r="X22">
        <v>43.875609545518103</v>
      </c>
      <c r="Y22">
        <v>0</v>
      </c>
      <c r="Z22">
        <v>1.9292748750000002</v>
      </c>
      <c r="AA22">
        <v>4.1558013274261603</v>
      </c>
      <c r="AB22">
        <v>3.8966590400945056</v>
      </c>
      <c r="AC22">
        <v>2.8633152770342565</v>
      </c>
      <c r="AD22">
        <v>0</v>
      </c>
      <c r="AE22">
        <v>4.8749208904852175</v>
      </c>
      <c r="AF22">
        <v>5.2506134732507803</v>
      </c>
      <c r="AG22">
        <v>12.480611804302082</v>
      </c>
      <c r="AH22">
        <v>5.6033545652562919</v>
      </c>
      <c r="AI22">
        <v>0</v>
      </c>
      <c r="AJ22">
        <v>0</v>
      </c>
      <c r="AK22">
        <v>20.6100331499606</v>
      </c>
      <c r="AL22">
        <v>0</v>
      </c>
      <c r="AM22">
        <v>2.3663922019086274</v>
      </c>
      <c r="AN22">
        <v>0.64547880592700801</v>
      </c>
      <c r="AO22">
        <v>0</v>
      </c>
      <c r="AP22">
        <v>0</v>
      </c>
      <c r="AQ22">
        <v>8.9471611510905138</v>
      </c>
      <c r="AR22">
        <v>11.431294349999998</v>
      </c>
      <c r="AS22">
        <v>9.4365840687457094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599.38729302170759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4.8199658285422</v>
      </c>
      <c r="L23">
        <v>205.63595663946461</v>
      </c>
      <c r="M23">
        <v>27.210304110054494</v>
      </c>
      <c r="N23">
        <v>17.569974510755376</v>
      </c>
      <c r="O23">
        <v>0</v>
      </c>
      <c r="P23">
        <v>41.318384223451325</v>
      </c>
      <c r="Q23">
        <v>3.8601878211091232</v>
      </c>
      <c r="R23">
        <v>12.545974730113635</v>
      </c>
      <c r="S23">
        <v>4.2897471553823676</v>
      </c>
      <c r="T23">
        <v>0</v>
      </c>
      <c r="U23">
        <v>123.8899726952355</v>
      </c>
      <c r="V23">
        <v>6.1522820947630921</v>
      </c>
      <c r="W23">
        <v>13.727739689162011</v>
      </c>
      <c r="X23">
        <v>43.875609545518103</v>
      </c>
      <c r="Y23">
        <v>0</v>
      </c>
      <c r="Z23">
        <v>1.9292748750000002</v>
      </c>
      <c r="AA23">
        <v>4.1558013274261603</v>
      </c>
      <c r="AB23">
        <v>3.8966590400945056</v>
      </c>
      <c r="AC23">
        <v>2.8633152770342565</v>
      </c>
      <c r="AD23">
        <v>0</v>
      </c>
      <c r="AE23">
        <v>4.8749208904852175</v>
      </c>
      <c r="AF23">
        <v>5.2506134732507803</v>
      </c>
      <c r="AG23">
        <v>12.480611804302082</v>
      </c>
      <c r="AH23">
        <v>5.6033545652562919</v>
      </c>
      <c r="AI23">
        <v>0</v>
      </c>
      <c r="AJ23">
        <v>0</v>
      </c>
      <c r="AK23">
        <v>20.6100331499606</v>
      </c>
      <c r="AL23">
        <v>0</v>
      </c>
      <c r="AM23">
        <v>2.3663922019086274</v>
      </c>
      <c r="AN23">
        <v>0.64547880592700801</v>
      </c>
      <c r="AO23">
        <v>0</v>
      </c>
      <c r="AP23">
        <v>0</v>
      </c>
      <c r="AQ23">
        <v>8.9471611510905138</v>
      </c>
      <c r="AR23">
        <v>10.124860648641306</v>
      </c>
      <c r="AS23">
        <v>9.4365840687457094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598.08116032267492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4.8200509397216456</v>
      </c>
      <c r="L24">
        <v>205.63595663946461</v>
      </c>
      <c r="M24">
        <v>27.210304110054494</v>
      </c>
      <c r="N24">
        <v>17.569974510755376</v>
      </c>
      <c r="O24">
        <v>0</v>
      </c>
      <c r="P24">
        <v>41.318384223451325</v>
      </c>
      <c r="Q24">
        <v>3.8601878211091232</v>
      </c>
      <c r="R24">
        <v>12.541001462355656</v>
      </c>
      <c r="S24">
        <v>4.2877212038876893</v>
      </c>
      <c r="T24">
        <v>0</v>
      </c>
      <c r="U24">
        <v>123.8899726952355</v>
      </c>
      <c r="V24">
        <v>6.1522820947630921</v>
      </c>
      <c r="W24">
        <v>13.727739689162011</v>
      </c>
      <c r="X24">
        <v>43.875609545518103</v>
      </c>
      <c r="Y24">
        <v>0</v>
      </c>
      <c r="Z24">
        <v>1.9292748750000002</v>
      </c>
      <c r="AA24">
        <v>8.3116026548523205</v>
      </c>
      <c r="AB24">
        <v>3.8966590400945056</v>
      </c>
      <c r="AC24">
        <v>2.8633152770342565</v>
      </c>
      <c r="AD24">
        <v>0</v>
      </c>
      <c r="AE24">
        <v>4.8749208904852175</v>
      </c>
      <c r="AF24">
        <v>5.2506134732507803</v>
      </c>
      <c r="AG24">
        <v>12.480611804302082</v>
      </c>
      <c r="AH24">
        <v>5.6033545652562919</v>
      </c>
      <c r="AI24">
        <v>0</v>
      </c>
      <c r="AJ24">
        <v>0</v>
      </c>
      <c r="AK24">
        <v>20.6100331499606</v>
      </c>
      <c r="AL24">
        <v>0</v>
      </c>
      <c r="AM24">
        <v>2.3663922019086274</v>
      </c>
      <c r="AN24">
        <v>0.64547880592700801</v>
      </c>
      <c r="AO24">
        <v>0</v>
      </c>
      <c r="AP24">
        <v>0</v>
      </c>
      <c r="AQ24">
        <v>8.9471611510905138</v>
      </c>
      <c r="AR24">
        <v>10.124860648641306</v>
      </c>
      <c r="AS24">
        <v>9.4365840687457094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602.23004754202782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4.8200344892346045</v>
      </c>
      <c r="L25">
        <v>205.63595663946461</v>
      </c>
      <c r="M25">
        <v>27.210304110054494</v>
      </c>
      <c r="N25">
        <v>17.569974510755376</v>
      </c>
      <c r="O25">
        <v>0</v>
      </c>
      <c r="P25">
        <v>41.318384223451325</v>
      </c>
      <c r="Q25">
        <v>3.8601878211091232</v>
      </c>
      <c r="R25">
        <v>12.541001462355656</v>
      </c>
      <c r="S25">
        <v>4.2877212038876893</v>
      </c>
      <c r="T25">
        <v>0</v>
      </c>
      <c r="U25">
        <v>123.8899726952355</v>
      </c>
      <c r="V25">
        <v>6.1522820947630921</v>
      </c>
      <c r="W25">
        <v>13.727739689162011</v>
      </c>
      <c r="X25">
        <v>43.875609545518103</v>
      </c>
      <c r="Y25">
        <v>0</v>
      </c>
      <c r="Z25">
        <v>1.9292748750000002</v>
      </c>
      <c r="AA25">
        <v>8.3116026548523205</v>
      </c>
      <c r="AB25">
        <v>3.8966590400945056</v>
      </c>
      <c r="AC25">
        <v>2.8633152770342565</v>
      </c>
      <c r="AD25">
        <v>0</v>
      </c>
      <c r="AE25">
        <v>4.8749208904852175</v>
      </c>
      <c r="AF25">
        <v>5.2506134732507803</v>
      </c>
      <c r="AG25">
        <v>12.480611804302082</v>
      </c>
      <c r="AH25">
        <v>5.6033545652562919</v>
      </c>
      <c r="AI25">
        <v>0</v>
      </c>
      <c r="AJ25">
        <v>0</v>
      </c>
      <c r="AK25">
        <v>20.6100331499606</v>
      </c>
      <c r="AL25">
        <v>0</v>
      </c>
      <c r="AM25">
        <v>2.3663922019086274</v>
      </c>
      <c r="AN25">
        <v>0.64547880592700801</v>
      </c>
      <c r="AO25">
        <v>0</v>
      </c>
      <c r="AP25">
        <v>0</v>
      </c>
      <c r="AQ25">
        <v>8.9471611510905138</v>
      </c>
      <c r="AR25">
        <v>10.124860648641306</v>
      </c>
      <c r="AS25">
        <v>9.4365840687457094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602.23003109154081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4.8200465786602749</v>
      </c>
      <c r="L26">
        <v>289.29859433360588</v>
      </c>
      <c r="M26">
        <v>27.210304110054494</v>
      </c>
      <c r="N26">
        <v>17.569974510755376</v>
      </c>
      <c r="O26">
        <v>0</v>
      </c>
      <c r="P26">
        <v>41.318384223451325</v>
      </c>
      <c r="Q26">
        <v>3.8601878211091232</v>
      </c>
      <c r="R26">
        <v>12.541001462355656</v>
      </c>
      <c r="S26">
        <v>4.2877212038876893</v>
      </c>
      <c r="T26">
        <v>0</v>
      </c>
      <c r="U26">
        <v>123.8899726952355</v>
      </c>
      <c r="V26">
        <v>6.1522820947630921</v>
      </c>
      <c r="W26">
        <v>13.727739689162011</v>
      </c>
      <c r="X26">
        <v>43.875609545518103</v>
      </c>
      <c r="Y26">
        <v>0</v>
      </c>
      <c r="Z26">
        <v>1.9292748750000002</v>
      </c>
      <c r="AA26">
        <v>8.3116026548523205</v>
      </c>
      <c r="AB26">
        <v>3.8966590400945056</v>
      </c>
      <c r="AC26">
        <v>2.8633152770342565</v>
      </c>
      <c r="AD26">
        <v>0</v>
      </c>
      <c r="AE26">
        <v>4.8749208904852175</v>
      </c>
      <c r="AF26">
        <v>5.2506134732507803</v>
      </c>
      <c r="AG26">
        <v>12.480611804302082</v>
      </c>
      <c r="AH26">
        <v>5.6033545652562919</v>
      </c>
      <c r="AI26">
        <v>0</v>
      </c>
      <c r="AJ26">
        <v>0</v>
      </c>
      <c r="AK26">
        <v>20.6100331499606</v>
      </c>
      <c r="AL26">
        <v>0</v>
      </c>
      <c r="AM26">
        <v>2.3663922019086274</v>
      </c>
      <c r="AN26">
        <v>0.64547880592700801</v>
      </c>
      <c r="AO26">
        <v>0</v>
      </c>
      <c r="AP26">
        <v>0</v>
      </c>
      <c r="AQ26">
        <v>8.9471611510905138</v>
      </c>
      <c r="AR26">
        <v>10.124860648641306</v>
      </c>
      <c r="AS26">
        <v>9.4365840687457094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685.89268087510789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9.0398764398457629</v>
      </c>
      <c r="L27">
        <v>364.31651657889012</v>
      </c>
      <c r="M27">
        <v>27.210304110054494</v>
      </c>
      <c r="N27">
        <v>17.569974510755376</v>
      </c>
      <c r="O27">
        <v>0</v>
      </c>
      <c r="P27">
        <v>41.318384223451325</v>
      </c>
      <c r="Q27">
        <v>6.4635866180651087</v>
      </c>
      <c r="R27">
        <v>12.541001462355656</v>
      </c>
      <c r="S27">
        <v>7.807735217179296</v>
      </c>
      <c r="T27">
        <v>0</v>
      </c>
      <c r="U27">
        <v>123.8899726952355</v>
      </c>
      <c r="V27">
        <v>6.1522820947630921</v>
      </c>
      <c r="W27">
        <v>13.727739689162011</v>
      </c>
      <c r="X27">
        <v>43.875609545518103</v>
      </c>
      <c r="Y27">
        <v>0</v>
      </c>
      <c r="Z27">
        <v>1.9292748750000002</v>
      </c>
      <c r="AA27">
        <v>8.3116026548523205</v>
      </c>
      <c r="AB27">
        <v>3.8966590400945056</v>
      </c>
      <c r="AC27">
        <v>2.8633152770342565</v>
      </c>
      <c r="AD27">
        <v>0</v>
      </c>
      <c r="AE27">
        <v>4.8749208904852175</v>
      </c>
      <c r="AF27">
        <v>5.2506134732507803</v>
      </c>
      <c r="AG27">
        <v>12.480611804302082</v>
      </c>
      <c r="AH27">
        <v>5.6033545652562919</v>
      </c>
      <c r="AI27">
        <v>0.94163905745841203</v>
      </c>
      <c r="AJ27">
        <v>0</v>
      </c>
      <c r="AK27">
        <v>20.6100331499606</v>
      </c>
      <c r="AL27">
        <v>0</v>
      </c>
      <c r="AM27">
        <v>4.6759911354081076</v>
      </c>
      <c r="AN27">
        <v>0.64547880592700801</v>
      </c>
      <c r="AO27">
        <v>0</v>
      </c>
      <c r="AP27">
        <v>0</v>
      </c>
      <c r="AQ27">
        <v>8.9471611510905138</v>
      </c>
      <c r="AR27">
        <v>11.431294349999998</v>
      </c>
      <c r="AS27">
        <v>9.4365840687457094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775.81151748414186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9.0399035117918807</v>
      </c>
      <c r="L28">
        <v>373.86818072110549</v>
      </c>
      <c r="M28">
        <v>27.210304110054494</v>
      </c>
      <c r="N28">
        <v>17.569974510755376</v>
      </c>
      <c r="O28">
        <v>0</v>
      </c>
      <c r="P28">
        <v>41.318384223451325</v>
      </c>
      <c r="Q28">
        <v>6.4635866180651087</v>
      </c>
      <c r="R28">
        <v>12.541001462355656</v>
      </c>
      <c r="S28">
        <v>7.807735217179296</v>
      </c>
      <c r="T28">
        <v>0</v>
      </c>
      <c r="U28">
        <v>123.8899726952355</v>
      </c>
      <c r="V28">
        <v>6.1522820947630921</v>
      </c>
      <c r="W28">
        <v>13.727739689162011</v>
      </c>
      <c r="X28">
        <v>43.875609545518103</v>
      </c>
      <c r="Y28">
        <v>0</v>
      </c>
      <c r="Z28">
        <v>1.9292748750000002</v>
      </c>
      <c r="AA28">
        <v>8.3116026548523205</v>
      </c>
      <c r="AB28">
        <v>3.8966590400945056</v>
      </c>
      <c r="AC28">
        <v>2.8633152770342565</v>
      </c>
      <c r="AD28">
        <v>2.7029856846113138</v>
      </c>
      <c r="AE28">
        <v>4.8749208904852175</v>
      </c>
      <c r="AF28">
        <v>5.2506134732507803</v>
      </c>
      <c r="AG28">
        <v>12.480611804302082</v>
      </c>
      <c r="AH28">
        <v>5.6033545652562919</v>
      </c>
      <c r="AI28">
        <v>1.5066222359277128</v>
      </c>
      <c r="AJ28">
        <v>0</v>
      </c>
      <c r="AK28">
        <v>20.6100331499606</v>
      </c>
      <c r="AL28">
        <v>0</v>
      </c>
      <c r="AM28">
        <v>4.6759911354081076</v>
      </c>
      <c r="AN28">
        <v>0.64547880592700801</v>
      </c>
      <c r="AO28">
        <v>0</v>
      </c>
      <c r="AP28">
        <v>0</v>
      </c>
      <c r="AQ28">
        <v>8.9471611510905138</v>
      </c>
      <c r="AR28">
        <v>11.431294349999998</v>
      </c>
      <c r="AS28">
        <v>9.4365840687457094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788.63117756138388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9.0399035117918807</v>
      </c>
      <c r="L29">
        <v>373.86818072110549</v>
      </c>
      <c r="M29">
        <v>27.210304110054494</v>
      </c>
      <c r="N29">
        <v>17.569974510755376</v>
      </c>
      <c r="O29">
        <v>0</v>
      </c>
      <c r="P29">
        <v>41.318384223451325</v>
      </c>
      <c r="Q29">
        <v>6.4635866180651087</v>
      </c>
      <c r="R29">
        <v>12.541001462355656</v>
      </c>
      <c r="S29">
        <v>7.807735217179296</v>
      </c>
      <c r="T29">
        <v>0</v>
      </c>
      <c r="U29">
        <v>123.8899726952355</v>
      </c>
      <c r="V29">
        <v>6.1522820947630921</v>
      </c>
      <c r="W29">
        <v>13.727739689162011</v>
      </c>
      <c r="X29">
        <v>43.875609545518103</v>
      </c>
      <c r="Y29">
        <v>0</v>
      </c>
      <c r="Z29">
        <v>5.7878249318181814</v>
      </c>
      <c r="AA29">
        <v>8.3116026548523205</v>
      </c>
      <c r="AB29">
        <v>3.8966590400945056</v>
      </c>
      <c r="AC29">
        <v>2.8633152770342565</v>
      </c>
      <c r="AD29">
        <v>5.405971626760846</v>
      </c>
      <c r="AE29">
        <v>4.8749208904852175</v>
      </c>
      <c r="AF29">
        <v>5.2506134732507803</v>
      </c>
      <c r="AG29">
        <v>12.480611804302082</v>
      </c>
      <c r="AH29">
        <v>5.6033545652562919</v>
      </c>
      <c r="AI29">
        <v>9.6755285515881706</v>
      </c>
      <c r="AJ29">
        <v>0</v>
      </c>
      <c r="AK29">
        <v>20.6100331499606</v>
      </c>
      <c r="AL29">
        <v>0</v>
      </c>
      <c r="AM29">
        <v>4.6759911354081076</v>
      </c>
      <c r="AN29">
        <v>0.64547880592700801</v>
      </c>
      <c r="AO29">
        <v>0</v>
      </c>
      <c r="AP29">
        <v>0</v>
      </c>
      <c r="AQ29">
        <v>8.9471611510905138</v>
      </c>
      <c r="AR29">
        <v>10.124860648641306</v>
      </c>
      <c r="AS29">
        <v>9.4365840687457094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802.05518617465327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9.0399035117918807</v>
      </c>
      <c r="L30">
        <v>373.87476272108773</v>
      </c>
      <c r="M30">
        <v>27.210304110054494</v>
      </c>
      <c r="N30">
        <v>17.569974510755376</v>
      </c>
      <c r="O30">
        <v>0</v>
      </c>
      <c r="P30">
        <v>41.318384223451325</v>
      </c>
      <c r="Q30">
        <v>6.4635866180651087</v>
      </c>
      <c r="R30">
        <v>12.541001462355656</v>
      </c>
      <c r="S30">
        <v>7.807735217179296</v>
      </c>
      <c r="T30">
        <v>0</v>
      </c>
      <c r="U30">
        <v>123.8899726952355</v>
      </c>
      <c r="V30">
        <v>6.1522820947630921</v>
      </c>
      <c r="W30">
        <v>13.727739689162011</v>
      </c>
      <c r="X30">
        <v>43.875609545518103</v>
      </c>
      <c r="Y30">
        <v>0</v>
      </c>
      <c r="Z30">
        <v>5.7878249318181814</v>
      </c>
      <c r="AA30">
        <v>8.3116026548523205</v>
      </c>
      <c r="AB30">
        <v>3.8966590400945056</v>
      </c>
      <c r="AC30">
        <v>2.8633152770342565</v>
      </c>
      <c r="AD30">
        <v>8.1089573113721602</v>
      </c>
      <c r="AE30">
        <v>4.8749208904852175</v>
      </c>
      <c r="AF30">
        <v>5.2506134732507803</v>
      </c>
      <c r="AG30">
        <v>12.480611804302082</v>
      </c>
      <c r="AH30">
        <v>11.206708869779252</v>
      </c>
      <c r="AI30">
        <v>9.6755285515881706</v>
      </c>
      <c r="AJ30">
        <v>0</v>
      </c>
      <c r="AK30">
        <v>20.6100331499606</v>
      </c>
      <c r="AL30">
        <v>0</v>
      </c>
      <c r="AM30">
        <v>4.6759911354081076</v>
      </c>
      <c r="AN30">
        <v>0.64547880592700801</v>
      </c>
      <c r="AO30">
        <v>0</v>
      </c>
      <c r="AP30">
        <v>0</v>
      </c>
      <c r="AQ30">
        <v>5.9647741007270092</v>
      </c>
      <c r="AR30">
        <v>10.124860648641306</v>
      </c>
      <c r="AS30">
        <v>9.4365840687457094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807.38572111340636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4.8200176649214663</v>
      </c>
      <c r="L31">
        <v>316.07334221149529</v>
      </c>
      <c r="M31">
        <v>27.210304110054494</v>
      </c>
      <c r="N31">
        <v>17.569974510755376</v>
      </c>
      <c r="O31">
        <v>0</v>
      </c>
      <c r="P31">
        <v>41.318384223451325</v>
      </c>
      <c r="Q31">
        <v>3.8601878211091232</v>
      </c>
      <c r="R31">
        <v>12.541001462355656</v>
      </c>
      <c r="S31">
        <v>4.2897471553823676</v>
      </c>
      <c r="T31">
        <v>0</v>
      </c>
      <c r="U31">
        <v>123.8899726952355</v>
      </c>
      <c r="V31">
        <v>6.1522820947630921</v>
      </c>
      <c r="W31">
        <v>13.727739689162011</v>
      </c>
      <c r="X31">
        <v>43.875609545518103</v>
      </c>
      <c r="Y31">
        <v>0</v>
      </c>
      <c r="Z31">
        <v>5.7878249318181814</v>
      </c>
      <c r="AA31">
        <v>7.0104609999999994</v>
      </c>
      <c r="AB31">
        <v>3.8966590400945056</v>
      </c>
      <c r="AC31">
        <v>2.8633152770342565</v>
      </c>
      <c r="AD31">
        <v>8.1089573113721602</v>
      </c>
      <c r="AE31">
        <v>4.8749208904852175</v>
      </c>
      <c r="AF31">
        <v>5.2506134732507803</v>
      </c>
      <c r="AG31">
        <v>12.480611804302082</v>
      </c>
      <c r="AH31">
        <v>11.206708869779252</v>
      </c>
      <c r="AI31">
        <v>9.6755285515881706</v>
      </c>
      <c r="AJ31">
        <v>0</v>
      </c>
      <c r="AK31">
        <v>20.6100331499606</v>
      </c>
      <c r="AL31">
        <v>0</v>
      </c>
      <c r="AM31">
        <v>4.6759911354081076</v>
      </c>
      <c r="AN31">
        <v>0.64547880592700801</v>
      </c>
      <c r="AO31">
        <v>0</v>
      </c>
      <c r="AP31">
        <v>0</v>
      </c>
      <c r="AQ31">
        <v>2.9823870503635046</v>
      </c>
      <c r="AR31">
        <v>10.124860648641306</v>
      </c>
      <c r="AS31">
        <v>9.4365840687457094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734.95949919297459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4.8200344892346045</v>
      </c>
      <c r="L32">
        <v>250.91527612360571</v>
      </c>
      <c r="M32">
        <v>27.210304110054494</v>
      </c>
      <c r="N32">
        <v>17.569974510755376</v>
      </c>
      <c r="O32">
        <v>0</v>
      </c>
      <c r="P32">
        <v>41.318384223451325</v>
      </c>
      <c r="Q32">
        <v>3.8601878211091232</v>
      </c>
      <c r="R32">
        <v>12.545974730113635</v>
      </c>
      <c r="S32">
        <v>4.2897471553823676</v>
      </c>
      <c r="T32">
        <v>0</v>
      </c>
      <c r="U32">
        <v>123.8899726952355</v>
      </c>
      <c r="V32">
        <v>6.2402394699061299</v>
      </c>
      <c r="W32">
        <v>13.727739689162011</v>
      </c>
      <c r="X32">
        <v>43.875609545518103</v>
      </c>
      <c r="Y32">
        <v>0</v>
      </c>
      <c r="Z32">
        <v>5.7878249318181814</v>
      </c>
      <c r="AA32">
        <v>7.0104609999999994</v>
      </c>
      <c r="AB32">
        <v>3.8966590400945056</v>
      </c>
      <c r="AC32">
        <v>2.8633152770342565</v>
      </c>
      <c r="AD32">
        <v>8.1089573113721602</v>
      </c>
      <c r="AE32">
        <v>4.8749208904852175</v>
      </c>
      <c r="AF32">
        <v>2.3336061630458569</v>
      </c>
      <c r="AG32">
        <v>12.480611804302082</v>
      </c>
      <c r="AH32">
        <v>11.206708869779252</v>
      </c>
      <c r="AI32">
        <v>9.6755285515881706</v>
      </c>
      <c r="AJ32">
        <v>0</v>
      </c>
      <c r="AK32">
        <v>20.6100331499606</v>
      </c>
      <c r="AL32">
        <v>0</v>
      </c>
      <c r="AM32">
        <v>4.6759911354081076</v>
      </c>
      <c r="AN32">
        <v>0.64547880592700801</v>
      </c>
      <c r="AO32">
        <v>0</v>
      </c>
      <c r="AP32">
        <v>0</v>
      </c>
      <c r="AQ32">
        <v>0</v>
      </c>
      <c r="AR32">
        <v>10.124860648641306</v>
      </c>
      <c r="AS32">
        <v>9.4365840687457094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663.99498621173086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4.8200509397216456</v>
      </c>
      <c r="L33">
        <v>205.63595663946461</v>
      </c>
      <c r="M33">
        <v>27.210304110054494</v>
      </c>
      <c r="N33">
        <v>17.569974510755376</v>
      </c>
      <c r="O33">
        <v>0</v>
      </c>
      <c r="P33">
        <v>41.318384223451325</v>
      </c>
      <c r="Q33">
        <v>3.8601878211091232</v>
      </c>
      <c r="R33">
        <v>12.545974730113635</v>
      </c>
      <c r="S33">
        <v>4.2897471553823676</v>
      </c>
      <c r="T33">
        <v>0</v>
      </c>
      <c r="U33">
        <v>123.8899726952355</v>
      </c>
      <c r="V33">
        <v>6.1519810924369747</v>
      </c>
      <c r="W33">
        <v>13.727739689162011</v>
      </c>
      <c r="X33">
        <v>43.875609545518103</v>
      </c>
      <c r="Y33">
        <v>0</v>
      </c>
      <c r="Z33">
        <v>3.8585500568181823</v>
      </c>
      <c r="AA33">
        <v>7.0104609999999994</v>
      </c>
      <c r="AB33">
        <v>3.8966590400945056</v>
      </c>
      <c r="AC33">
        <v>2.8633152770342565</v>
      </c>
      <c r="AD33">
        <v>5.405971626760846</v>
      </c>
      <c r="AE33">
        <v>4.8749208904852175</v>
      </c>
      <c r="AF33">
        <v>2.3336061630458569</v>
      </c>
      <c r="AG33">
        <v>12.480611804302082</v>
      </c>
      <c r="AH33">
        <v>11.206708869779252</v>
      </c>
      <c r="AI33">
        <v>9.6755285515881706</v>
      </c>
      <c r="AJ33">
        <v>0</v>
      </c>
      <c r="AK33">
        <v>20.6100331499606</v>
      </c>
      <c r="AL33">
        <v>0</v>
      </c>
      <c r="AM33">
        <v>4.6759911354081076</v>
      </c>
      <c r="AN33">
        <v>0.64547880592700801</v>
      </c>
      <c r="AO33">
        <v>0</v>
      </c>
      <c r="AP33">
        <v>0</v>
      </c>
      <c r="AQ33">
        <v>0</v>
      </c>
      <c r="AR33">
        <v>11.431294349999998</v>
      </c>
      <c r="AS33">
        <v>9.4365840687457094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615.3015979423551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4.8199489993157618</v>
      </c>
      <c r="L34">
        <v>205.63595663946461</v>
      </c>
      <c r="M34">
        <v>27.210304110054494</v>
      </c>
      <c r="N34">
        <v>17.569974510755376</v>
      </c>
      <c r="O34">
        <v>0</v>
      </c>
      <c r="P34">
        <v>41.318384223451325</v>
      </c>
      <c r="Q34">
        <v>3.8601878211091232</v>
      </c>
      <c r="R34">
        <v>6.8980670819473842</v>
      </c>
      <c r="S34">
        <v>4.2897471553823676</v>
      </c>
      <c r="T34">
        <v>0</v>
      </c>
      <c r="U34">
        <v>123.8899726952355</v>
      </c>
      <c r="V34">
        <v>3.8598427223650384</v>
      </c>
      <c r="W34">
        <v>13.727739689162011</v>
      </c>
      <c r="X34">
        <v>43.875609545518103</v>
      </c>
      <c r="Y34">
        <v>0</v>
      </c>
      <c r="Z34">
        <v>3.8585500568181823</v>
      </c>
      <c r="AA34">
        <v>7.0104609999999994</v>
      </c>
      <c r="AB34">
        <v>3.8966590400945056</v>
      </c>
      <c r="AC34">
        <v>2.8633152770342565</v>
      </c>
      <c r="AD34">
        <v>2.6967323991086243</v>
      </c>
      <c r="AE34">
        <v>4.8749208904852175</v>
      </c>
      <c r="AF34">
        <v>2.3336061630458569</v>
      </c>
      <c r="AG34">
        <v>12.480611804302082</v>
      </c>
      <c r="AH34">
        <v>11.206708869779252</v>
      </c>
      <c r="AI34">
        <v>9.6755285515881706</v>
      </c>
      <c r="AJ34">
        <v>0</v>
      </c>
      <c r="AK34">
        <v>20.6100331499606</v>
      </c>
      <c r="AL34">
        <v>0</v>
      </c>
      <c r="AM34">
        <v>4.6759911354081076</v>
      </c>
      <c r="AN34">
        <v>0.64547880592700801</v>
      </c>
      <c r="AO34">
        <v>0</v>
      </c>
      <c r="AP34">
        <v>0</v>
      </c>
      <c r="AQ34">
        <v>0</v>
      </c>
      <c r="AR34">
        <v>11.431294349999998</v>
      </c>
      <c r="AS34">
        <v>9.4365840687457094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604.65221075605882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4.8199489993157618</v>
      </c>
      <c r="L35">
        <v>205.63595663946461</v>
      </c>
      <c r="M35">
        <v>27.210304110054494</v>
      </c>
      <c r="N35">
        <v>17.569974510755376</v>
      </c>
      <c r="O35">
        <v>0</v>
      </c>
      <c r="P35">
        <v>41.318384223451325</v>
      </c>
      <c r="Q35">
        <v>3.8601878211091232</v>
      </c>
      <c r="R35">
        <v>6.8980670819473842</v>
      </c>
      <c r="S35">
        <v>4.2897471553823676</v>
      </c>
      <c r="T35">
        <v>0</v>
      </c>
      <c r="U35">
        <v>123.8899726952355</v>
      </c>
      <c r="V35">
        <v>3.8598427223650384</v>
      </c>
      <c r="W35">
        <v>13.727739689162011</v>
      </c>
      <c r="X35">
        <v>43.875609545518103</v>
      </c>
      <c r="Y35">
        <v>0</v>
      </c>
      <c r="Z35">
        <v>3.8585500568181823</v>
      </c>
      <c r="AA35">
        <v>7.0104609999999994</v>
      </c>
      <c r="AB35">
        <v>3.8966590400945056</v>
      </c>
      <c r="AC35">
        <v>0</v>
      </c>
      <c r="AD35">
        <v>2.6850074565988056</v>
      </c>
      <c r="AE35">
        <v>4.8749208904852175</v>
      </c>
      <c r="AF35">
        <v>2.3336061630458569</v>
      </c>
      <c r="AG35">
        <v>12.480611804302082</v>
      </c>
      <c r="AH35">
        <v>5.6033545652562919</v>
      </c>
      <c r="AI35">
        <v>1.5066222359277128</v>
      </c>
      <c r="AJ35">
        <v>0</v>
      </c>
      <c r="AK35">
        <v>20.6100331499606</v>
      </c>
      <c r="AL35">
        <v>0</v>
      </c>
      <c r="AM35">
        <v>4.6759911354081076</v>
      </c>
      <c r="AN35">
        <v>0.64547880592700801</v>
      </c>
      <c r="AO35">
        <v>0</v>
      </c>
      <c r="AP35">
        <v>1.781170918227009</v>
      </c>
      <c r="AQ35">
        <v>0</v>
      </c>
      <c r="AR35">
        <v>10.124860648641306</v>
      </c>
      <c r="AS35">
        <v>9.4365840687457094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588.47964713319936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4.8199489993157618</v>
      </c>
      <c r="L36">
        <v>205.63697475420568</v>
      </c>
      <c r="M36">
        <v>27.210304110054494</v>
      </c>
      <c r="N36">
        <v>17.569974510755376</v>
      </c>
      <c r="O36">
        <v>0</v>
      </c>
      <c r="P36">
        <v>41.318384223451325</v>
      </c>
      <c r="Q36">
        <v>3.8605706356340295</v>
      </c>
      <c r="R36">
        <v>6.8980670819473842</v>
      </c>
      <c r="S36">
        <v>4.4902781540880508</v>
      </c>
      <c r="T36">
        <v>0</v>
      </c>
      <c r="U36">
        <v>123.8899726952355</v>
      </c>
      <c r="V36">
        <v>3.8598427223650384</v>
      </c>
      <c r="W36">
        <v>13.727739689162011</v>
      </c>
      <c r="X36">
        <v>43.875609545518103</v>
      </c>
      <c r="Y36">
        <v>0</v>
      </c>
      <c r="Z36">
        <v>3.8585500568181823</v>
      </c>
      <c r="AA36">
        <v>7.0104609999999994</v>
      </c>
      <c r="AB36">
        <v>3.8966590400945056</v>
      </c>
      <c r="AC36">
        <v>0</v>
      </c>
      <c r="AD36">
        <v>0</v>
      </c>
      <c r="AE36">
        <v>4.8749208904852175</v>
      </c>
      <c r="AF36">
        <v>2.3336061630458569</v>
      </c>
      <c r="AG36">
        <v>12.480611804302082</v>
      </c>
      <c r="AH36">
        <v>5.6033545652562919</v>
      </c>
      <c r="AI36">
        <v>0.94163905745841203</v>
      </c>
      <c r="AJ36">
        <v>0</v>
      </c>
      <c r="AK36">
        <v>20.6100331499606</v>
      </c>
      <c r="AL36">
        <v>0</v>
      </c>
      <c r="AM36">
        <v>4.6759911354081076</v>
      </c>
      <c r="AN36">
        <v>0.64547880592700801</v>
      </c>
      <c r="AO36">
        <v>0</v>
      </c>
      <c r="AP36">
        <v>1.781170918227009</v>
      </c>
      <c r="AQ36">
        <v>0</v>
      </c>
      <c r="AR36">
        <v>10.124860648641306</v>
      </c>
      <c r="AS36">
        <v>9.4365840687457094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585.43158842610285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4.8199489993157618</v>
      </c>
      <c r="L37">
        <v>205.63697475420568</v>
      </c>
      <c r="M37">
        <v>27.210304110054494</v>
      </c>
      <c r="N37">
        <v>17.569974510755376</v>
      </c>
      <c r="O37">
        <v>0</v>
      </c>
      <c r="P37">
        <v>41.318384223451325</v>
      </c>
      <c r="Q37">
        <v>3.8605706356340295</v>
      </c>
      <c r="R37">
        <v>6.8929129623721881</v>
      </c>
      <c r="S37">
        <v>4.2894814842519686</v>
      </c>
      <c r="T37">
        <v>0</v>
      </c>
      <c r="U37">
        <v>123.8899726952355</v>
      </c>
      <c r="V37">
        <v>3.9515959730412802</v>
      </c>
      <c r="W37">
        <v>13.727739689162011</v>
      </c>
      <c r="X37">
        <v>43.875609545518103</v>
      </c>
      <c r="Y37">
        <v>0</v>
      </c>
      <c r="Z37">
        <v>3.8585500568181823</v>
      </c>
      <c r="AA37">
        <v>7.0104609999999994</v>
      </c>
      <c r="AB37">
        <v>3.8966590400945056</v>
      </c>
      <c r="AC37">
        <v>0</v>
      </c>
      <c r="AD37">
        <v>0</v>
      </c>
      <c r="AE37">
        <v>4.8749208904852175</v>
      </c>
      <c r="AF37">
        <v>2.3336061630458569</v>
      </c>
      <c r="AG37">
        <v>12.480611804302082</v>
      </c>
      <c r="AH37">
        <v>5.6033545652562919</v>
      </c>
      <c r="AI37">
        <v>0</v>
      </c>
      <c r="AJ37">
        <v>0</v>
      </c>
      <c r="AK37">
        <v>20.6100331499606</v>
      </c>
      <c r="AL37">
        <v>0</v>
      </c>
      <c r="AM37">
        <v>4.6759911354081076</v>
      </c>
      <c r="AN37">
        <v>0.64547880592700801</v>
      </c>
      <c r="AO37">
        <v>0</v>
      </c>
      <c r="AP37">
        <v>1.781170918227009</v>
      </c>
      <c r="AQ37">
        <v>0</v>
      </c>
      <c r="AR37">
        <v>10.124860648641306</v>
      </c>
      <c r="AS37">
        <v>9.4365840687457094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584.3757518299094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4.8199489993157618</v>
      </c>
      <c r="L38">
        <v>205.63697475420568</v>
      </c>
      <c r="M38">
        <v>27.210304110054494</v>
      </c>
      <c r="N38">
        <v>17.569974510755376</v>
      </c>
      <c r="O38">
        <v>0</v>
      </c>
      <c r="P38">
        <v>41.318384223451325</v>
      </c>
      <c r="Q38">
        <v>3.8605706356340295</v>
      </c>
      <c r="R38">
        <v>6.8929129623721881</v>
      </c>
      <c r="S38">
        <v>4.2894814842519686</v>
      </c>
      <c r="T38">
        <v>0</v>
      </c>
      <c r="U38">
        <v>123.8899726952355</v>
      </c>
      <c r="V38">
        <v>3.8601760293103449</v>
      </c>
      <c r="W38">
        <v>13.727739689162011</v>
      </c>
      <c r="X38">
        <v>43.875609545518103</v>
      </c>
      <c r="Y38">
        <v>0</v>
      </c>
      <c r="Z38">
        <v>3.8585500568181823</v>
      </c>
      <c r="AA38">
        <v>6.1925737299578056</v>
      </c>
      <c r="AB38">
        <v>3.8966590400945056</v>
      </c>
      <c r="AC38">
        <v>0</v>
      </c>
      <c r="AD38">
        <v>0</v>
      </c>
      <c r="AE38">
        <v>4.8749208904852175</v>
      </c>
      <c r="AF38">
        <v>2.3336061630458569</v>
      </c>
      <c r="AG38">
        <v>12.480611804302082</v>
      </c>
      <c r="AH38">
        <v>5.6033545652562919</v>
      </c>
      <c r="AI38">
        <v>0</v>
      </c>
      <c r="AJ38">
        <v>0</v>
      </c>
      <c r="AK38">
        <v>20.6100331499606</v>
      </c>
      <c r="AL38">
        <v>0</v>
      </c>
      <c r="AM38">
        <v>4.6759911354081076</v>
      </c>
      <c r="AN38">
        <v>0.64547880592700801</v>
      </c>
      <c r="AO38">
        <v>0</v>
      </c>
      <c r="AP38">
        <v>1.781170918227009</v>
      </c>
      <c r="AQ38">
        <v>0</v>
      </c>
      <c r="AR38">
        <v>10.124860648641306</v>
      </c>
      <c r="AS38">
        <v>9.4365840687457094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583.4664446161363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4.8199489993157618</v>
      </c>
      <c r="L39">
        <v>205.63697475420568</v>
      </c>
      <c r="M39">
        <v>27.210304110054494</v>
      </c>
      <c r="N39">
        <v>17.569974510755376</v>
      </c>
      <c r="O39">
        <v>0</v>
      </c>
      <c r="P39">
        <v>41.318384223451325</v>
      </c>
      <c r="Q39">
        <v>3.8605706356340295</v>
      </c>
      <c r="R39">
        <v>6.8922460688468155</v>
      </c>
      <c r="S39">
        <v>4.2894814842519686</v>
      </c>
      <c r="T39">
        <v>0</v>
      </c>
      <c r="U39">
        <v>123.8899726952355</v>
      </c>
      <c r="V39">
        <v>3.8606206768115943</v>
      </c>
      <c r="W39">
        <v>13.727739689162011</v>
      </c>
      <c r="X39">
        <v>43.875609545518103</v>
      </c>
      <c r="Y39">
        <v>0</v>
      </c>
      <c r="Z39">
        <v>1.9292748750000002</v>
      </c>
      <c r="AA39">
        <v>4.1558013274261603</v>
      </c>
      <c r="AB39">
        <v>3.8966590400945056</v>
      </c>
      <c r="AC39">
        <v>0</v>
      </c>
      <c r="AD39">
        <v>0</v>
      </c>
      <c r="AE39">
        <v>4.8749208904852175</v>
      </c>
      <c r="AF39">
        <v>2.3336061630458569</v>
      </c>
      <c r="AG39">
        <v>12.480611804302082</v>
      </c>
      <c r="AH39">
        <v>6.3317903015349479</v>
      </c>
      <c r="AI39">
        <v>0</v>
      </c>
      <c r="AJ39">
        <v>0</v>
      </c>
      <c r="AK39">
        <v>20.6100331499606</v>
      </c>
      <c r="AL39">
        <v>0</v>
      </c>
      <c r="AM39">
        <v>4.6759911354081076</v>
      </c>
      <c r="AN39">
        <v>0.64547880592700801</v>
      </c>
      <c r="AO39">
        <v>0</v>
      </c>
      <c r="AP39">
        <v>0</v>
      </c>
      <c r="AQ39">
        <v>0</v>
      </c>
      <c r="AR39">
        <v>10.124860648641306</v>
      </c>
      <c r="AS39">
        <v>9.4365840687457094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578.44743960381413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4.8199489993157618</v>
      </c>
      <c r="L40">
        <v>205.63697475420568</v>
      </c>
      <c r="M40">
        <v>27.210304110054494</v>
      </c>
      <c r="N40">
        <v>17.569974510755376</v>
      </c>
      <c r="O40">
        <v>0</v>
      </c>
      <c r="P40">
        <v>41.318384223451325</v>
      </c>
      <c r="Q40">
        <v>3.8605706356340295</v>
      </c>
      <c r="R40">
        <v>6.8922460688468155</v>
      </c>
      <c r="S40">
        <v>4.2894814842519686</v>
      </c>
      <c r="T40">
        <v>0</v>
      </c>
      <c r="U40">
        <v>123.8899726952355</v>
      </c>
      <c r="V40">
        <v>3.8606206768115943</v>
      </c>
      <c r="W40">
        <v>13.727739689162011</v>
      </c>
      <c r="X40">
        <v>43.875609545518103</v>
      </c>
      <c r="Y40">
        <v>0</v>
      </c>
      <c r="Z40">
        <v>1.9292748750000002</v>
      </c>
      <c r="AA40">
        <v>4.1558013274261603</v>
      </c>
      <c r="AB40">
        <v>3.8966590400945056</v>
      </c>
      <c r="AC40">
        <v>0</v>
      </c>
      <c r="AD40">
        <v>0</v>
      </c>
      <c r="AE40">
        <v>4.8749208904852175</v>
      </c>
      <c r="AF40">
        <v>2.3336061630458569</v>
      </c>
      <c r="AG40">
        <v>12.480611804302082</v>
      </c>
      <c r="AH40">
        <v>5.6033545652562919</v>
      </c>
      <c r="AI40">
        <v>0</v>
      </c>
      <c r="AJ40">
        <v>0</v>
      </c>
      <c r="AK40">
        <v>20.6100331499606</v>
      </c>
      <c r="AL40">
        <v>0</v>
      </c>
      <c r="AM40">
        <v>4.6759911354081076</v>
      </c>
      <c r="AN40">
        <v>0.64547880592700801</v>
      </c>
      <c r="AO40">
        <v>0</v>
      </c>
      <c r="AP40">
        <v>0</v>
      </c>
      <c r="AQ40">
        <v>0</v>
      </c>
      <c r="AR40">
        <v>10.124860648641306</v>
      </c>
      <c r="AS40">
        <v>9.4365840687457094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577.71900386753543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4.8199489993157618</v>
      </c>
      <c r="L41">
        <v>205.63697475420568</v>
      </c>
      <c r="M41">
        <v>27.210304110054494</v>
      </c>
      <c r="N41">
        <v>17.569974510755376</v>
      </c>
      <c r="O41">
        <v>0</v>
      </c>
      <c r="P41">
        <v>41.318384223451325</v>
      </c>
      <c r="Q41">
        <v>3.8605706356340295</v>
      </c>
      <c r="R41">
        <v>6.8922460688468155</v>
      </c>
      <c r="S41">
        <v>4.2894814842519686</v>
      </c>
      <c r="T41">
        <v>0</v>
      </c>
      <c r="U41">
        <v>123.8899726952355</v>
      </c>
      <c r="V41">
        <v>3.8606206768115943</v>
      </c>
      <c r="W41">
        <v>13.727739689162011</v>
      </c>
      <c r="X41">
        <v>43.875609545518103</v>
      </c>
      <c r="Y41">
        <v>0</v>
      </c>
      <c r="Z41">
        <v>1.9292748750000002</v>
      </c>
      <c r="AA41">
        <v>0</v>
      </c>
      <c r="AB41">
        <v>3.8966590400945056</v>
      </c>
      <c r="AC41">
        <v>0</v>
      </c>
      <c r="AD41">
        <v>0</v>
      </c>
      <c r="AE41">
        <v>4.8749208904852175</v>
      </c>
      <c r="AF41">
        <v>2.3336061630458569</v>
      </c>
      <c r="AG41">
        <v>12.480611804302082</v>
      </c>
      <c r="AH41">
        <v>5.6033545652562919</v>
      </c>
      <c r="AI41">
        <v>0</v>
      </c>
      <c r="AJ41">
        <v>0</v>
      </c>
      <c r="AK41">
        <v>20.6100331499606</v>
      </c>
      <c r="AL41">
        <v>0</v>
      </c>
      <c r="AM41">
        <v>4.6759911354081076</v>
      </c>
      <c r="AN41">
        <v>0.64547880592700801</v>
      </c>
      <c r="AO41">
        <v>0</v>
      </c>
      <c r="AP41">
        <v>0</v>
      </c>
      <c r="AQ41">
        <v>0</v>
      </c>
      <c r="AR41">
        <v>10.124860648641306</v>
      </c>
      <c r="AS41">
        <v>9.4365840687457094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573.56320254010927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4.8199489993157618</v>
      </c>
      <c r="L42">
        <v>205.63697475420568</v>
      </c>
      <c r="M42">
        <v>27.210304110054494</v>
      </c>
      <c r="N42">
        <v>17.569974510755376</v>
      </c>
      <c r="O42">
        <v>0</v>
      </c>
      <c r="P42">
        <v>41.318384223451325</v>
      </c>
      <c r="Q42">
        <v>3.8605706356340295</v>
      </c>
      <c r="R42">
        <v>6.8922460688468155</v>
      </c>
      <c r="S42">
        <v>4.2894814842519686</v>
      </c>
      <c r="T42">
        <v>0</v>
      </c>
      <c r="U42">
        <v>123.8899726952355</v>
      </c>
      <c r="V42">
        <v>3.8606206768115943</v>
      </c>
      <c r="W42">
        <v>13.727739689162011</v>
      </c>
      <c r="X42">
        <v>43.875609545518103</v>
      </c>
      <c r="Y42">
        <v>0</v>
      </c>
      <c r="Z42">
        <v>1.9292748750000002</v>
      </c>
      <c r="AA42">
        <v>0</v>
      </c>
      <c r="AB42">
        <v>3.8966590400945056</v>
      </c>
      <c r="AC42">
        <v>0</v>
      </c>
      <c r="AD42">
        <v>0</v>
      </c>
      <c r="AE42">
        <v>4.8749208904852175</v>
      </c>
      <c r="AF42">
        <v>2.3336061630458569</v>
      </c>
      <c r="AG42">
        <v>12.480611804302082</v>
      </c>
      <c r="AH42">
        <v>5.6033545652562919</v>
      </c>
      <c r="AI42">
        <v>0</v>
      </c>
      <c r="AJ42">
        <v>0</v>
      </c>
      <c r="AK42">
        <v>20.6100331499606</v>
      </c>
      <c r="AL42">
        <v>0</v>
      </c>
      <c r="AM42">
        <v>4.6759911354081076</v>
      </c>
      <c r="AN42">
        <v>0.64547880592700801</v>
      </c>
      <c r="AO42">
        <v>0</v>
      </c>
      <c r="AP42">
        <v>0</v>
      </c>
      <c r="AQ42">
        <v>0</v>
      </c>
      <c r="AR42">
        <v>10.124860648641306</v>
      </c>
      <c r="AS42">
        <v>9.4365840687457094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573.56320254010927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4.8199489993157618</v>
      </c>
      <c r="L43">
        <v>205.63697475420568</v>
      </c>
      <c r="M43">
        <v>27.210304110054494</v>
      </c>
      <c r="N43">
        <v>17.569974510755376</v>
      </c>
      <c r="O43">
        <v>0</v>
      </c>
      <c r="P43">
        <v>41.318384223451325</v>
      </c>
      <c r="Q43">
        <v>3.8605706356340295</v>
      </c>
      <c r="R43">
        <v>6.8922460688468155</v>
      </c>
      <c r="S43">
        <v>4.2894814842519686</v>
      </c>
      <c r="T43">
        <v>0</v>
      </c>
      <c r="U43">
        <v>123.8899726952355</v>
      </c>
      <c r="V43">
        <v>3.8606206768115943</v>
      </c>
      <c r="W43">
        <v>13.727739689162011</v>
      </c>
      <c r="X43">
        <v>43.875609545518103</v>
      </c>
      <c r="Y43">
        <v>0</v>
      </c>
      <c r="Z43">
        <v>1.9292748750000002</v>
      </c>
      <c r="AA43">
        <v>0</v>
      </c>
      <c r="AB43">
        <v>0</v>
      </c>
      <c r="AC43">
        <v>0</v>
      </c>
      <c r="AD43">
        <v>0</v>
      </c>
      <c r="AE43">
        <v>4.8749208904852175</v>
      </c>
      <c r="AF43">
        <v>2.3336061630458569</v>
      </c>
      <c r="AG43">
        <v>12.480611804302082</v>
      </c>
      <c r="AH43">
        <v>5.6033545652562919</v>
      </c>
      <c r="AI43">
        <v>0</v>
      </c>
      <c r="AJ43">
        <v>0</v>
      </c>
      <c r="AK43">
        <v>20.6100331499606</v>
      </c>
      <c r="AL43">
        <v>0</v>
      </c>
      <c r="AM43">
        <v>2.3663922019086274</v>
      </c>
      <c r="AN43">
        <v>0.64547880592700801</v>
      </c>
      <c r="AO43">
        <v>0</v>
      </c>
      <c r="AP43">
        <v>0</v>
      </c>
      <c r="AQ43">
        <v>0</v>
      </c>
      <c r="AR43">
        <v>9.4716439513586952</v>
      </c>
      <c r="AS43">
        <v>9.4365840687457094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566.70372786923269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4.8199489993157618</v>
      </c>
      <c r="L44">
        <v>205.63697475420568</v>
      </c>
      <c r="M44">
        <v>27.210304110054494</v>
      </c>
      <c r="N44">
        <v>17.569974510755376</v>
      </c>
      <c r="O44">
        <v>0</v>
      </c>
      <c r="P44">
        <v>41.318384223451325</v>
      </c>
      <c r="Q44">
        <v>3.8605706356340295</v>
      </c>
      <c r="R44">
        <v>6.8922460688468155</v>
      </c>
      <c r="S44">
        <v>4.2894814842519686</v>
      </c>
      <c r="T44">
        <v>0</v>
      </c>
      <c r="U44">
        <v>123.8899726952355</v>
      </c>
      <c r="V44">
        <v>6.1532882815413306</v>
      </c>
      <c r="W44">
        <v>13.727739689162011</v>
      </c>
      <c r="X44">
        <v>43.875609545518103</v>
      </c>
      <c r="Y44">
        <v>0</v>
      </c>
      <c r="Z44">
        <v>1.9292748750000002</v>
      </c>
      <c r="AA44">
        <v>0</v>
      </c>
      <c r="AB44">
        <v>0</v>
      </c>
      <c r="AC44">
        <v>0</v>
      </c>
      <c r="AD44">
        <v>0</v>
      </c>
      <c r="AE44">
        <v>4.8749208904852175</v>
      </c>
      <c r="AF44">
        <v>2.3336061630458569</v>
      </c>
      <c r="AG44">
        <v>12.480611804302082</v>
      </c>
      <c r="AH44">
        <v>5.6033545652562919</v>
      </c>
      <c r="AI44">
        <v>0</v>
      </c>
      <c r="AJ44">
        <v>0</v>
      </c>
      <c r="AK44">
        <v>20.6100331499606</v>
      </c>
      <c r="AL44">
        <v>0</v>
      </c>
      <c r="AM44">
        <v>2.3663922019086274</v>
      </c>
      <c r="AN44">
        <v>0.64547880592700801</v>
      </c>
      <c r="AO44">
        <v>0</v>
      </c>
      <c r="AP44">
        <v>0</v>
      </c>
      <c r="AQ44">
        <v>0</v>
      </c>
      <c r="AR44">
        <v>9.4716439513586952</v>
      </c>
      <c r="AS44">
        <v>9.4365840687457094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568.99639547396237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4.8199489993157618</v>
      </c>
      <c r="L45">
        <v>205.63697475420568</v>
      </c>
      <c r="M45">
        <v>27.210304110054494</v>
      </c>
      <c r="N45">
        <v>17.569974510755376</v>
      </c>
      <c r="O45">
        <v>0</v>
      </c>
      <c r="P45">
        <v>41.318384223451325</v>
      </c>
      <c r="Q45">
        <v>3.8605706356340295</v>
      </c>
      <c r="R45">
        <v>12.541962363210702</v>
      </c>
      <c r="S45">
        <v>4.2894814842519686</v>
      </c>
      <c r="T45">
        <v>0</v>
      </c>
      <c r="U45">
        <v>123.8899726952355</v>
      </c>
      <c r="V45">
        <v>6.1503746192893409</v>
      </c>
      <c r="W45">
        <v>13.727739689162011</v>
      </c>
      <c r="X45">
        <v>43.875609545518103</v>
      </c>
      <c r="Y45">
        <v>0</v>
      </c>
      <c r="Z45">
        <v>1.9292748750000002</v>
      </c>
      <c r="AA45">
        <v>0</v>
      </c>
      <c r="AB45">
        <v>0</v>
      </c>
      <c r="AC45">
        <v>0</v>
      </c>
      <c r="AD45">
        <v>0</v>
      </c>
      <c r="AE45">
        <v>4.8749208904852175</v>
      </c>
      <c r="AF45">
        <v>2.3336061630458569</v>
      </c>
      <c r="AG45">
        <v>12.480611804302082</v>
      </c>
      <c r="AH45">
        <v>5.6033545652562919</v>
      </c>
      <c r="AI45">
        <v>0</v>
      </c>
      <c r="AJ45">
        <v>0</v>
      </c>
      <c r="AK45">
        <v>20.6100331499606</v>
      </c>
      <c r="AL45">
        <v>0</v>
      </c>
      <c r="AM45">
        <v>2.3663922019086274</v>
      </c>
      <c r="AN45">
        <v>0.64547880592700801</v>
      </c>
      <c r="AO45">
        <v>0</v>
      </c>
      <c r="AP45">
        <v>0</v>
      </c>
      <c r="AQ45">
        <v>0</v>
      </c>
      <c r="AR45">
        <v>9.4716439513586952</v>
      </c>
      <c r="AS45">
        <v>9.4365840687457094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574.64319810607424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4.8199489993157618</v>
      </c>
      <c r="L46">
        <v>205.63697475420568</v>
      </c>
      <c r="M46">
        <v>27.210304110054494</v>
      </c>
      <c r="N46">
        <v>17.569974510755376</v>
      </c>
      <c r="O46">
        <v>0</v>
      </c>
      <c r="P46">
        <v>41.318384223451325</v>
      </c>
      <c r="Q46">
        <v>3.8605706356340295</v>
      </c>
      <c r="R46">
        <v>12.541962363210702</v>
      </c>
      <c r="S46">
        <v>4.2894814842519686</v>
      </c>
      <c r="T46">
        <v>0</v>
      </c>
      <c r="U46">
        <v>123.8899726952355</v>
      </c>
      <c r="V46">
        <v>6.1503746192893409</v>
      </c>
      <c r="W46">
        <v>13.727739689162011</v>
      </c>
      <c r="X46">
        <v>43.875609545518103</v>
      </c>
      <c r="Y46">
        <v>0</v>
      </c>
      <c r="Z46">
        <v>1.9292748750000002</v>
      </c>
      <c r="AA46">
        <v>0</v>
      </c>
      <c r="AB46">
        <v>0</v>
      </c>
      <c r="AC46">
        <v>0</v>
      </c>
      <c r="AD46">
        <v>0</v>
      </c>
      <c r="AE46">
        <v>4.8749208904852175</v>
      </c>
      <c r="AF46">
        <v>2.3336061630458569</v>
      </c>
      <c r="AG46">
        <v>12.480611804302082</v>
      </c>
      <c r="AH46">
        <v>5.6033545652562919</v>
      </c>
      <c r="AI46">
        <v>0</v>
      </c>
      <c r="AJ46">
        <v>0</v>
      </c>
      <c r="AK46">
        <v>20.6100331499606</v>
      </c>
      <c r="AL46">
        <v>0</v>
      </c>
      <c r="AM46">
        <v>2.3663922019086274</v>
      </c>
      <c r="AN46">
        <v>0.64547880592700801</v>
      </c>
      <c r="AO46">
        <v>0</v>
      </c>
      <c r="AP46">
        <v>0</v>
      </c>
      <c r="AQ46">
        <v>0</v>
      </c>
      <c r="AR46">
        <v>9.4716439513586952</v>
      </c>
      <c r="AS46">
        <v>9.4365840687457094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574.64319810607424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4.8199489993157618</v>
      </c>
      <c r="L47">
        <v>205.63697475420568</v>
      </c>
      <c r="M47">
        <v>27.210304110054494</v>
      </c>
      <c r="N47">
        <v>17.569974510755376</v>
      </c>
      <c r="O47">
        <v>0</v>
      </c>
      <c r="P47">
        <v>41.318384223451325</v>
      </c>
      <c r="Q47">
        <v>3.8605706356340295</v>
      </c>
      <c r="R47">
        <v>12.541962363210702</v>
      </c>
      <c r="S47">
        <v>4.2894814842519686</v>
      </c>
      <c r="T47">
        <v>0</v>
      </c>
      <c r="U47">
        <v>123.8899726952355</v>
      </c>
      <c r="V47">
        <v>6.1503746192893409</v>
      </c>
      <c r="W47">
        <v>13.727739689162011</v>
      </c>
      <c r="X47">
        <v>43.875609545518103</v>
      </c>
      <c r="Y47">
        <v>0</v>
      </c>
      <c r="Z47">
        <v>1.9292748750000002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2.3336061630458569</v>
      </c>
      <c r="AG47">
        <v>12.480611804302082</v>
      </c>
      <c r="AH47">
        <v>5.6033545652562919</v>
      </c>
      <c r="AI47">
        <v>0</v>
      </c>
      <c r="AJ47">
        <v>0</v>
      </c>
      <c r="AK47">
        <v>20.6100331499606</v>
      </c>
      <c r="AL47">
        <v>0</v>
      </c>
      <c r="AM47">
        <v>2.3663922019086274</v>
      </c>
      <c r="AN47">
        <v>0.64547880592700801</v>
      </c>
      <c r="AO47">
        <v>0</v>
      </c>
      <c r="AP47">
        <v>0</v>
      </c>
      <c r="AQ47">
        <v>0</v>
      </c>
      <c r="AR47">
        <v>9.4716439513586952</v>
      </c>
      <c r="AS47">
        <v>9.4365840687457094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569.76827721558902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4.8199489993157618</v>
      </c>
      <c r="L48">
        <v>205.63697475420568</v>
      </c>
      <c r="M48">
        <v>27.210304110054494</v>
      </c>
      <c r="N48">
        <v>17.569974510755376</v>
      </c>
      <c r="O48">
        <v>0</v>
      </c>
      <c r="P48">
        <v>41.318384223451325</v>
      </c>
      <c r="Q48">
        <v>3.8605706356340295</v>
      </c>
      <c r="R48">
        <v>12.541962363210702</v>
      </c>
      <c r="S48">
        <v>4.2894814842519686</v>
      </c>
      <c r="T48">
        <v>0</v>
      </c>
      <c r="U48">
        <v>123.8899726952355</v>
      </c>
      <c r="V48">
        <v>6.1503746192893409</v>
      </c>
      <c r="W48">
        <v>13.727739689162011</v>
      </c>
      <c r="X48">
        <v>43.875609545518103</v>
      </c>
      <c r="Y48">
        <v>0</v>
      </c>
      <c r="Z48">
        <v>1.9292748750000002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2.3336061630458569</v>
      </c>
      <c r="AG48">
        <v>12.480611804302082</v>
      </c>
      <c r="AH48">
        <v>5.6033545652562919</v>
      </c>
      <c r="AI48">
        <v>0</v>
      </c>
      <c r="AJ48">
        <v>0</v>
      </c>
      <c r="AK48">
        <v>20.6100331499606</v>
      </c>
      <c r="AL48">
        <v>0</v>
      </c>
      <c r="AM48">
        <v>2.3663922019086274</v>
      </c>
      <c r="AN48">
        <v>0.64547880592700801</v>
      </c>
      <c r="AO48">
        <v>0</v>
      </c>
      <c r="AP48">
        <v>0</v>
      </c>
      <c r="AQ48">
        <v>0</v>
      </c>
      <c r="AR48">
        <v>9.4716439513586952</v>
      </c>
      <c r="AS48">
        <v>9.4365840687457094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569.76827721558902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4.8199489993157618</v>
      </c>
      <c r="L49">
        <v>205.63697475420568</v>
      </c>
      <c r="M49">
        <v>27.210304110054494</v>
      </c>
      <c r="N49">
        <v>17.569974510755376</v>
      </c>
      <c r="O49">
        <v>0</v>
      </c>
      <c r="P49">
        <v>41.318384223451325</v>
      </c>
      <c r="Q49">
        <v>3.8605706356340295</v>
      </c>
      <c r="R49">
        <v>12.541962363210702</v>
      </c>
      <c r="S49">
        <v>4.2894814842519686</v>
      </c>
      <c r="T49">
        <v>0</v>
      </c>
      <c r="U49">
        <v>123.8899726952355</v>
      </c>
      <c r="V49">
        <v>6.1503746192893409</v>
      </c>
      <c r="W49">
        <v>13.728060203727342</v>
      </c>
      <c r="X49">
        <v>43.880879812495081</v>
      </c>
      <c r="Y49">
        <v>0</v>
      </c>
      <c r="Z49">
        <v>1.9292748750000002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2.3336061630458569</v>
      </c>
      <c r="AG49">
        <v>12.480611804302082</v>
      </c>
      <c r="AH49">
        <v>5.6033545652562919</v>
      </c>
      <c r="AI49">
        <v>0</v>
      </c>
      <c r="AJ49">
        <v>0</v>
      </c>
      <c r="AK49">
        <v>20.6100331499606</v>
      </c>
      <c r="AL49">
        <v>0</v>
      </c>
      <c r="AM49">
        <v>0</v>
      </c>
      <c r="AN49">
        <v>0.64547880592700801</v>
      </c>
      <c r="AO49">
        <v>0</v>
      </c>
      <c r="AP49">
        <v>0</v>
      </c>
      <c r="AQ49">
        <v>0</v>
      </c>
      <c r="AR49">
        <v>9.4716439513586952</v>
      </c>
      <c r="AS49">
        <v>9.4365840687457094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567.40747579522269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4.8199489993157618</v>
      </c>
      <c r="L50">
        <v>205.63697475420568</v>
      </c>
      <c r="M50">
        <v>27.210304110054494</v>
      </c>
      <c r="N50">
        <v>17.569974510755376</v>
      </c>
      <c r="O50">
        <v>0</v>
      </c>
      <c r="P50">
        <v>41.318384223451325</v>
      </c>
      <c r="Q50">
        <v>3.8605706356340295</v>
      </c>
      <c r="R50">
        <v>12.541962363210702</v>
      </c>
      <c r="S50">
        <v>4.2894814842519686</v>
      </c>
      <c r="T50">
        <v>0</v>
      </c>
      <c r="U50">
        <v>123.8899726952355</v>
      </c>
      <c r="V50">
        <v>6.1503746192893409</v>
      </c>
      <c r="W50">
        <v>13.728060203727342</v>
      </c>
      <c r="X50">
        <v>43.880879812495081</v>
      </c>
      <c r="Y50">
        <v>0</v>
      </c>
      <c r="Z50">
        <v>1.9292748750000002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2.3336061630458569</v>
      </c>
      <c r="AG50">
        <v>12.480611804302082</v>
      </c>
      <c r="AH50">
        <v>5.6033545652562919</v>
      </c>
      <c r="AI50">
        <v>0</v>
      </c>
      <c r="AJ50">
        <v>0</v>
      </c>
      <c r="AK50">
        <v>20.6100331499606</v>
      </c>
      <c r="AL50">
        <v>0</v>
      </c>
      <c r="AM50">
        <v>0</v>
      </c>
      <c r="AN50">
        <v>0.64547880592700801</v>
      </c>
      <c r="AO50">
        <v>0</v>
      </c>
      <c r="AP50">
        <v>0</v>
      </c>
      <c r="AQ50">
        <v>0</v>
      </c>
      <c r="AR50">
        <v>9.4716439513586952</v>
      </c>
      <c r="AS50">
        <v>9.4365840687457094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567.40747579522269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4.8199489993157618</v>
      </c>
      <c r="L51">
        <v>205.63697475420568</v>
      </c>
      <c r="M51">
        <v>27.210304110054494</v>
      </c>
      <c r="N51">
        <v>17.569974510755376</v>
      </c>
      <c r="O51">
        <v>0</v>
      </c>
      <c r="P51">
        <v>41.318384223451325</v>
      </c>
      <c r="Q51">
        <v>3.8605706356340295</v>
      </c>
      <c r="R51">
        <v>12.541962363210702</v>
      </c>
      <c r="S51">
        <v>4.2894814842519686</v>
      </c>
      <c r="T51">
        <v>0</v>
      </c>
      <c r="U51">
        <v>123.8899726952355</v>
      </c>
      <c r="V51">
        <v>6.1503746192893409</v>
      </c>
      <c r="W51">
        <v>13.728060203727342</v>
      </c>
      <c r="X51">
        <v>43.880879812495081</v>
      </c>
      <c r="Y51">
        <v>0</v>
      </c>
      <c r="Z51">
        <v>3.8585500568181823</v>
      </c>
      <c r="AA51">
        <v>0</v>
      </c>
      <c r="AB51">
        <v>0</v>
      </c>
      <c r="AC51">
        <v>0</v>
      </c>
      <c r="AD51">
        <v>0</v>
      </c>
      <c r="AE51">
        <v>4.8749208904852175</v>
      </c>
      <c r="AF51">
        <v>2.3336061630458569</v>
      </c>
      <c r="AG51">
        <v>12.480611804302082</v>
      </c>
      <c r="AH51">
        <v>5.6033545652562919</v>
      </c>
      <c r="AI51">
        <v>0</v>
      </c>
      <c r="AJ51">
        <v>0</v>
      </c>
      <c r="AK51">
        <v>20.6100331499606</v>
      </c>
      <c r="AL51">
        <v>0</v>
      </c>
      <c r="AM51">
        <v>0</v>
      </c>
      <c r="AN51">
        <v>0.64547880592700801</v>
      </c>
      <c r="AO51">
        <v>0</v>
      </c>
      <c r="AP51">
        <v>0</v>
      </c>
      <c r="AQ51">
        <v>0</v>
      </c>
      <c r="AR51">
        <v>9.4716439513586952</v>
      </c>
      <c r="AS51">
        <v>9.4365840687457094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574.21167186752609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4.8199489993157618</v>
      </c>
      <c r="L52">
        <v>205.63697475420568</v>
      </c>
      <c r="M52">
        <v>27.210304110054494</v>
      </c>
      <c r="N52">
        <v>17.569974510755376</v>
      </c>
      <c r="O52">
        <v>0</v>
      </c>
      <c r="P52">
        <v>41.318384223451325</v>
      </c>
      <c r="Q52">
        <v>3.8605706356340295</v>
      </c>
      <c r="R52">
        <v>12.541962363210702</v>
      </c>
      <c r="S52">
        <v>4.2894814842519686</v>
      </c>
      <c r="T52">
        <v>0</v>
      </c>
      <c r="U52">
        <v>123.8899726952355</v>
      </c>
      <c r="V52">
        <v>6.1503746192893409</v>
      </c>
      <c r="W52">
        <v>13.728060203727342</v>
      </c>
      <c r="X52">
        <v>43.880879812495081</v>
      </c>
      <c r="Y52">
        <v>0</v>
      </c>
      <c r="Z52">
        <v>3.8585500568181823</v>
      </c>
      <c r="AA52">
        <v>0</v>
      </c>
      <c r="AB52">
        <v>0</v>
      </c>
      <c r="AC52">
        <v>0</v>
      </c>
      <c r="AD52">
        <v>0</v>
      </c>
      <c r="AE52">
        <v>4.8749208904852175</v>
      </c>
      <c r="AF52">
        <v>2.3336061630458569</v>
      </c>
      <c r="AG52">
        <v>12.480611804302082</v>
      </c>
      <c r="AH52">
        <v>5.6033545652562919</v>
      </c>
      <c r="AI52">
        <v>0</v>
      </c>
      <c r="AJ52">
        <v>0</v>
      </c>
      <c r="AK52">
        <v>20.6100331499606</v>
      </c>
      <c r="AL52">
        <v>0</v>
      </c>
      <c r="AM52">
        <v>0</v>
      </c>
      <c r="AN52">
        <v>0.64547880592700801</v>
      </c>
      <c r="AO52">
        <v>0</v>
      </c>
      <c r="AP52">
        <v>0</v>
      </c>
      <c r="AQ52">
        <v>0</v>
      </c>
      <c r="AR52">
        <v>9.4716439513586952</v>
      </c>
      <c r="AS52">
        <v>9.4365840687457094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574.21167186752609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4.8199489993157618</v>
      </c>
      <c r="L53">
        <v>205.63697475420568</v>
      </c>
      <c r="M53">
        <v>27.210304110054494</v>
      </c>
      <c r="N53">
        <v>17.569974510755376</v>
      </c>
      <c r="O53">
        <v>0</v>
      </c>
      <c r="P53">
        <v>41.318384223451325</v>
      </c>
      <c r="Q53">
        <v>3.8605706356340295</v>
      </c>
      <c r="R53">
        <v>12.541962363210702</v>
      </c>
      <c r="S53">
        <v>4.2894814842519686</v>
      </c>
      <c r="T53">
        <v>0</v>
      </c>
      <c r="U53">
        <v>123.8899726952355</v>
      </c>
      <c r="V53">
        <v>6.1503746192893409</v>
      </c>
      <c r="W53">
        <v>13.728060203727342</v>
      </c>
      <c r="X53">
        <v>43.880879812495081</v>
      </c>
      <c r="Y53">
        <v>0</v>
      </c>
      <c r="Z53">
        <v>3.8585500568181823</v>
      </c>
      <c r="AA53">
        <v>0</v>
      </c>
      <c r="AB53">
        <v>0</v>
      </c>
      <c r="AC53">
        <v>0</v>
      </c>
      <c r="AD53">
        <v>0</v>
      </c>
      <c r="AE53">
        <v>4.8749208904852175</v>
      </c>
      <c r="AF53">
        <v>2.3336061630458569</v>
      </c>
      <c r="AG53">
        <v>12.480611804302082</v>
      </c>
      <c r="AH53">
        <v>0</v>
      </c>
      <c r="AI53">
        <v>0</v>
      </c>
      <c r="AJ53">
        <v>0</v>
      </c>
      <c r="AK53">
        <v>20.6100331499606</v>
      </c>
      <c r="AL53">
        <v>0</v>
      </c>
      <c r="AM53">
        <v>0</v>
      </c>
      <c r="AN53">
        <v>0.64547880592700801</v>
      </c>
      <c r="AO53">
        <v>0</v>
      </c>
      <c r="AP53">
        <v>0</v>
      </c>
      <c r="AQ53">
        <v>0</v>
      </c>
      <c r="AR53">
        <v>9.4716439513586952</v>
      </c>
      <c r="AS53">
        <v>9.4365840687457094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568.60831730226982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4.8199489993157618</v>
      </c>
      <c r="L54">
        <v>205.63697475420568</v>
      </c>
      <c r="M54">
        <v>27.210304110054494</v>
      </c>
      <c r="N54">
        <v>17.569974510755376</v>
      </c>
      <c r="O54">
        <v>0</v>
      </c>
      <c r="P54">
        <v>41.318384223451325</v>
      </c>
      <c r="Q54">
        <v>3.8605706356340295</v>
      </c>
      <c r="R54">
        <v>12.541962363210702</v>
      </c>
      <c r="S54">
        <v>4.2894814842519686</v>
      </c>
      <c r="T54">
        <v>0</v>
      </c>
      <c r="U54">
        <v>123.8899726952355</v>
      </c>
      <c r="V54">
        <v>5.7813162205663193</v>
      </c>
      <c r="W54">
        <v>13.728060203727342</v>
      </c>
      <c r="X54">
        <v>43.880879812495081</v>
      </c>
      <c r="Y54">
        <v>0</v>
      </c>
      <c r="Z54">
        <v>3.8585500568181823</v>
      </c>
      <c r="AA54">
        <v>0</v>
      </c>
      <c r="AB54">
        <v>0</v>
      </c>
      <c r="AC54">
        <v>0</v>
      </c>
      <c r="AD54">
        <v>0</v>
      </c>
      <c r="AE54">
        <v>4.8749208904852175</v>
      </c>
      <c r="AF54">
        <v>2.3336061630458569</v>
      </c>
      <c r="AG54">
        <v>12.480611804302082</v>
      </c>
      <c r="AH54">
        <v>0</v>
      </c>
      <c r="AI54">
        <v>0</v>
      </c>
      <c r="AJ54">
        <v>0</v>
      </c>
      <c r="AK54">
        <v>20.6100331499606</v>
      </c>
      <c r="AL54">
        <v>0</v>
      </c>
      <c r="AM54">
        <v>0</v>
      </c>
      <c r="AN54">
        <v>0.64547880592700801</v>
      </c>
      <c r="AO54">
        <v>0</v>
      </c>
      <c r="AP54">
        <v>0</v>
      </c>
      <c r="AQ54">
        <v>0</v>
      </c>
      <c r="AR54">
        <v>9.4716439513586952</v>
      </c>
      <c r="AS54">
        <v>9.4365840687457094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568.2392589035469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4.8199489993157618</v>
      </c>
      <c r="L55">
        <v>205.63697475420568</v>
      </c>
      <c r="M55">
        <v>27.210304110054494</v>
      </c>
      <c r="N55">
        <v>17.569974510755376</v>
      </c>
      <c r="O55">
        <v>0</v>
      </c>
      <c r="P55">
        <v>41.318384223451325</v>
      </c>
      <c r="Q55">
        <v>3.8605706356340295</v>
      </c>
      <c r="R55">
        <v>6.8923282174092408</v>
      </c>
      <c r="S55">
        <v>4.2894814842519686</v>
      </c>
      <c r="T55">
        <v>0</v>
      </c>
      <c r="U55">
        <v>123.8899726952355</v>
      </c>
      <c r="V55">
        <v>3.8581391443478257</v>
      </c>
      <c r="W55">
        <v>13.728060203727342</v>
      </c>
      <c r="X55">
        <v>43.880879812495081</v>
      </c>
      <c r="Y55">
        <v>0</v>
      </c>
      <c r="Z55">
        <v>3.8585500568181823</v>
      </c>
      <c r="AA55">
        <v>0</v>
      </c>
      <c r="AB55">
        <v>0</v>
      </c>
      <c r="AC55">
        <v>0</v>
      </c>
      <c r="AD55">
        <v>0</v>
      </c>
      <c r="AE55">
        <v>4.8749208904852175</v>
      </c>
      <c r="AF55">
        <v>2.3336061630458569</v>
      </c>
      <c r="AG55">
        <v>12.480611804302082</v>
      </c>
      <c r="AH55">
        <v>0</v>
      </c>
      <c r="AI55">
        <v>0</v>
      </c>
      <c r="AJ55">
        <v>0</v>
      </c>
      <c r="AK55">
        <v>20.6100331499606</v>
      </c>
      <c r="AL55">
        <v>0</v>
      </c>
      <c r="AM55">
        <v>0</v>
      </c>
      <c r="AN55">
        <v>0.64547880592700801</v>
      </c>
      <c r="AO55">
        <v>0</v>
      </c>
      <c r="AP55">
        <v>0</v>
      </c>
      <c r="AQ55">
        <v>0</v>
      </c>
      <c r="AR55">
        <v>9.4716439513586952</v>
      </c>
      <c r="AS55">
        <v>9.4365840687457094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560.66644768152685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4.8199489993157618</v>
      </c>
      <c r="L56">
        <v>205.63697475420568</v>
      </c>
      <c r="M56">
        <v>22.49126311706118</v>
      </c>
      <c r="N56">
        <v>17.569974510755376</v>
      </c>
      <c r="O56">
        <v>0</v>
      </c>
      <c r="P56">
        <v>41.318384223451325</v>
      </c>
      <c r="Q56">
        <v>3.8605706356340295</v>
      </c>
      <c r="R56">
        <v>6.8923282174092408</v>
      </c>
      <c r="S56">
        <v>4.2894814842519686</v>
      </c>
      <c r="T56">
        <v>0</v>
      </c>
      <c r="U56">
        <v>123.8899726952355</v>
      </c>
      <c r="V56">
        <v>3.8581391443478257</v>
      </c>
      <c r="W56">
        <v>13.728060203727342</v>
      </c>
      <c r="X56">
        <v>43.880879812495081</v>
      </c>
      <c r="Y56">
        <v>0</v>
      </c>
      <c r="Z56">
        <v>3.8585500568181823</v>
      </c>
      <c r="AA56">
        <v>0</v>
      </c>
      <c r="AB56">
        <v>0</v>
      </c>
      <c r="AC56">
        <v>0</v>
      </c>
      <c r="AD56">
        <v>0</v>
      </c>
      <c r="AE56">
        <v>4.8749208904852175</v>
      </c>
      <c r="AF56">
        <v>2.3336061630458569</v>
      </c>
      <c r="AG56">
        <v>12.480611804302082</v>
      </c>
      <c r="AH56">
        <v>0</v>
      </c>
      <c r="AI56">
        <v>0</v>
      </c>
      <c r="AJ56">
        <v>0</v>
      </c>
      <c r="AK56">
        <v>20.6100331499606</v>
      </c>
      <c r="AL56">
        <v>0</v>
      </c>
      <c r="AM56">
        <v>0</v>
      </c>
      <c r="AN56">
        <v>0.64547880592700801</v>
      </c>
      <c r="AO56">
        <v>0</v>
      </c>
      <c r="AP56">
        <v>0</v>
      </c>
      <c r="AQ56">
        <v>0</v>
      </c>
      <c r="AR56">
        <v>9.4716439513586952</v>
      </c>
      <c r="AS56">
        <v>9.4365840687457094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555.94740668853353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4.8199489993157618</v>
      </c>
      <c r="L57">
        <v>205.63697475420568</v>
      </c>
      <c r="M57">
        <v>17.749313147116645</v>
      </c>
      <c r="N57">
        <v>17.569974510755376</v>
      </c>
      <c r="O57">
        <v>0</v>
      </c>
      <c r="P57">
        <v>41.318384223451325</v>
      </c>
      <c r="Q57">
        <v>3.8605706356340295</v>
      </c>
      <c r="R57">
        <v>6.8923282174092408</v>
      </c>
      <c r="S57">
        <v>4.2894814842519686</v>
      </c>
      <c r="T57">
        <v>0</v>
      </c>
      <c r="U57">
        <v>123.8899726952355</v>
      </c>
      <c r="V57">
        <v>3.8581391443478257</v>
      </c>
      <c r="W57">
        <v>13.728060203727342</v>
      </c>
      <c r="X57">
        <v>43.880879812495081</v>
      </c>
      <c r="Y57">
        <v>0</v>
      </c>
      <c r="Z57">
        <v>3.8585500568181823</v>
      </c>
      <c r="AA57">
        <v>0</v>
      </c>
      <c r="AB57">
        <v>0</v>
      </c>
      <c r="AC57">
        <v>0</v>
      </c>
      <c r="AD57">
        <v>0</v>
      </c>
      <c r="AE57">
        <v>4.8749208904852175</v>
      </c>
      <c r="AF57">
        <v>2.3336061630458569</v>
      </c>
      <c r="AG57">
        <v>12.480611804302082</v>
      </c>
      <c r="AH57">
        <v>0</v>
      </c>
      <c r="AI57">
        <v>0</v>
      </c>
      <c r="AJ57">
        <v>0</v>
      </c>
      <c r="AK57">
        <v>20.6100331499606</v>
      </c>
      <c r="AL57">
        <v>0</v>
      </c>
      <c r="AM57">
        <v>0</v>
      </c>
      <c r="AN57">
        <v>0.64547880592700801</v>
      </c>
      <c r="AO57">
        <v>0</v>
      </c>
      <c r="AP57">
        <v>0</v>
      </c>
      <c r="AQ57">
        <v>0</v>
      </c>
      <c r="AR57">
        <v>9.4716439513586952</v>
      </c>
      <c r="AS57">
        <v>9.4365840687457094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551.20545671858906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4.8199489993157618</v>
      </c>
      <c r="L58">
        <v>205.63697475420568</v>
      </c>
      <c r="M58">
        <v>17.749313147116645</v>
      </c>
      <c r="N58">
        <v>17.569974510755376</v>
      </c>
      <c r="O58">
        <v>0</v>
      </c>
      <c r="P58">
        <v>41.318384223451325</v>
      </c>
      <c r="Q58">
        <v>3.8605706356340295</v>
      </c>
      <c r="R58">
        <v>6.8923282174092408</v>
      </c>
      <c r="S58">
        <v>4.2894814842519686</v>
      </c>
      <c r="T58">
        <v>0</v>
      </c>
      <c r="U58">
        <v>123.8899726952355</v>
      </c>
      <c r="V58">
        <v>3.8581391443478257</v>
      </c>
      <c r="W58">
        <v>13.728060203727342</v>
      </c>
      <c r="X58">
        <v>43.880879812495081</v>
      </c>
      <c r="Y58">
        <v>0</v>
      </c>
      <c r="Z58">
        <v>3.8585500568181823</v>
      </c>
      <c r="AA58">
        <v>0</v>
      </c>
      <c r="AB58">
        <v>0</v>
      </c>
      <c r="AC58">
        <v>0</v>
      </c>
      <c r="AD58">
        <v>0</v>
      </c>
      <c r="AE58">
        <v>4.8749208904852175</v>
      </c>
      <c r="AF58">
        <v>2.3336061630458569</v>
      </c>
      <c r="AG58">
        <v>12.480611804302082</v>
      </c>
      <c r="AH58">
        <v>0</v>
      </c>
      <c r="AI58">
        <v>0</v>
      </c>
      <c r="AJ58">
        <v>0</v>
      </c>
      <c r="AK58">
        <v>20.6100331499606</v>
      </c>
      <c r="AL58">
        <v>0</v>
      </c>
      <c r="AM58">
        <v>0</v>
      </c>
      <c r="AN58">
        <v>0.64547880592700801</v>
      </c>
      <c r="AO58">
        <v>0</v>
      </c>
      <c r="AP58">
        <v>0</v>
      </c>
      <c r="AQ58">
        <v>0</v>
      </c>
      <c r="AR58">
        <v>9.4716439513586952</v>
      </c>
      <c r="AS58">
        <v>9.4365840687457094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551.20545671858906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4.8199489993157618</v>
      </c>
      <c r="L59">
        <v>205.63697475420568</v>
      </c>
      <c r="M59">
        <v>17.749313147116645</v>
      </c>
      <c r="N59">
        <v>17.569974510755376</v>
      </c>
      <c r="O59">
        <v>0</v>
      </c>
      <c r="P59">
        <v>41.318384223451325</v>
      </c>
      <c r="Q59">
        <v>3.8605706356340295</v>
      </c>
      <c r="R59">
        <v>6.8923282174092408</v>
      </c>
      <c r="S59">
        <v>4.2894814842519686</v>
      </c>
      <c r="T59">
        <v>0</v>
      </c>
      <c r="U59">
        <v>123.8899726952355</v>
      </c>
      <c r="V59">
        <v>3.8581391443478257</v>
      </c>
      <c r="W59">
        <v>13.728060203727342</v>
      </c>
      <c r="X59">
        <v>43.880879812495081</v>
      </c>
      <c r="Y59">
        <v>0</v>
      </c>
      <c r="Z59">
        <v>3.8585500568181823</v>
      </c>
      <c r="AA59">
        <v>0</v>
      </c>
      <c r="AB59">
        <v>0</v>
      </c>
      <c r="AC59">
        <v>0</v>
      </c>
      <c r="AD59">
        <v>0</v>
      </c>
      <c r="AE59">
        <v>4.8749208904852175</v>
      </c>
      <c r="AF59">
        <v>2.3336061630458569</v>
      </c>
      <c r="AG59">
        <v>12.480611804302082</v>
      </c>
      <c r="AH59">
        <v>0</v>
      </c>
      <c r="AI59">
        <v>0</v>
      </c>
      <c r="AJ59">
        <v>0</v>
      </c>
      <c r="AK59">
        <v>20.6100331499606</v>
      </c>
      <c r="AL59">
        <v>0</v>
      </c>
      <c r="AM59">
        <v>0</v>
      </c>
      <c r="AN59">
        <v>0.64547880592700801</v>
      </c>
      <c r="AO59">
        <v>0</v>
      </c>
      <c r="AP59">
        <v>0</v>
      </c>
      <c r="AQ59">
        <v>0</v>
      </c>
      <c r="AR59">
        <v>9.4716439513586952</v>
      </c>
      <c r="AS59">
        <v>9.4365840687457094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551.20545671858906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4.8199489993157618</v>
      </c>
      <c r="L60">
        <v>205.63697475420568</v>
      </c>
      <c r="M60">
        <v>17.749313147116645</v>
      </c>
      <c r="N60">
        <v>17.569974510755376</v>
      </c>
      <c r="O60">
        <v>0</v>
      </c>
      <c r="P60">
        <v>41.318384223451325</v>
      </c>
      <c r="Q60">
        <v>3.8605706356340295</v>
      </c>
      <c r="R60">
        <v>12.541962363210702</v>
      </c>
      <c r="S60">
        <v>4.2894814842519686</v>
      </c>
      <c r="T60">
        <v>0</v>
      </c>
      <c r="U60">
        <v>123.8899726952355</v>
      </c>
      <c r="V60">
        <v>6.1503746192893409</v>
      </c>
      <c r="W60">
        <v>13.728060203727342</v>
      </c>
      <c r="X60">
        <v>43.880879812495081</v>
      </c>
      <c r="Y60">
        <v>0</v>
      </c>
      <c r="Z60">
        <v>3.8585500568181823</v>
      </c>
      <c r="AA60">
        <v>0</v>
      </c>
      <c r="AB60">
        <v>0</v>
      </c>
      <c r="AC60">
        <v>0</v>
      </c>
      <c r="AD60">
        <v>0</v>
      </c>
      <c r="AE60">
        <v>4.8749208904852175</v>
      </c>
      <c r="AF60">
        <v>2.3336061630458569</v>
      </c>
      <c r="AG60">
        <v>12.480611804302082</v>
      </c>
      <c r="AH60">
        <v>0</v>
      </c>
      <c r="AI60">
        <v>0</v>
      </c>
      <c r="AJ60">
        <v>0</v>
      </c>
      <c r="AK60">
        <v>20.6100331499606</v>
      </c>
      <c r="AL60">
        <v>0</v>
      </c>
      <c r="AM60">
        <v>0</v>
      </c>
      <c r="AN60">
        <v>0.64547880592700801</v>
      </c>
      <c r="AO60">
        <v>0</v>
      </c>
      <c r="AP60">
        <v>0</v>
      </c>
      <c r="AQ60">
        <v>0</v>
      </c>
      <c r="AR60">
        <v>9.4716439513586952</v>
      </c>
      <c r="AS60">
        <v>9.4365840687457094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559.14732633933204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4.8199489993157618</v>
      </c>
      <c r="L61">
        <v>205.63697475420568</v>
      </c>
      <c r="M61">
        <v>17.749313147116645</v>
      </c>
      <c r="N61">
        <v>17.569974510755376</v>
      </c>
      <c r="O61">
        <v>0</v>
      </c>
      <c r="P61">
        <v>41.318384223451325</v>
      </c>
      <c r="Q61">
        <v>3.8605706356340295</v>
      </c>
      <c r="R61">
        <v>12.541962363210702</v>
      </c>
      <c r="S61">
        <v>4.2894814842519686</v>
      </c>
      <c r="T61">
        <v>0</v>
      </c>
      <c r="U61">
        <v>123.8899726952355</v>
      </c>
      <c r="V61">
        <v>6.1503746192893409</v>
      </c>
      <c r="W61">
        <v>13.728060203727342</v>
      </c>
      <c r="X61">
        <v>43.880879812495081</v>
      </c>
      <c r="Y61">
        <v>0</v>
      </c>
      <c r="Z61">
        <v>3.8585500568181823</v>
      </c>
      <c r="AA61">
        <v>0</v>
      </c>
      <c r="AB61">
        <v>0</v>
      </c>
      <c r="AC61">
        <v>0</v>
      </c>
      <c r="AD61">
        <v>0</v>
      </c>
      <c r="AE61">
        <v>4.8749208904852175</v>
      </c>
      <c r="AF61">
        <v>2.3336061630458569</v>
      </c>
      <c r="AG61">
        <v>12.480611804302082</v>
      </c>
      <c r="AH61">
        <v>0</v>
      </c>
      <c r="AI61">
        <v>0</v>
      </c>
      <c r="AJ61">
        <v>0</v>
      </c>
      <c r="AK61">
        <v>20.6100331499606</v>
      </c>
      <c r="AL61">
        <v>0</v>
      </c>
      <c r="AM61">
        <v>0</v>
      </c>
      <c r="AN61">
        <v>0.64547880592700801</v>
      </c>
      <c r="AO61">
        <v>0</v>
      </c>
      <c r="AP61">
        <v>0</v>
      </c>
      <c r="AQ61">
        <v>0</v>
      </c>
      <c r="AR61">
        <v>9.4716439513586952</v>
      </c>
      <c r="AS61">
        <v>9.4365840687457094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559.14732633933204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4.8199489993157618</v>
      </c>
      <c r="L62">
        <v>205.63697475420568</v>
      </c>
      <c r="M62">
        <v>17.749313147116645</v>
      </c>
      <c r="N62">
        <v>17.569974510755376</v>
      </c>
      <c r="O62">
        <v>0</v>
      </c>
      <c r="P62">
        <v>41.318384223451325</v>
      </c>
      <c r="Q62">
        <v>6.4650594033222601</v>
      </c>
      <c r="R62">
        <v>12.541962363210702</v>
      </c>
      <c r="S62">
        <v>7.8074201188699366</v>
      </c>
      <c r="T62">
        <v>0</v>
      </c>
      <c r="U62">
        <v>123.8899726952355</v>
      </c>
      <c r="V62">
        <v>6.1503746192893409</v>
      </c>
      <c r="W62">
        <v>13.727739689162011</v>
      </c>
      <c r="X62">
        <v>43.875609545518103</v>
      </c>
      <c r="Y62">
        <v>0</v>
      </c>
      <c r="Z62">
        <v>3.8585500568181823</v>
      </c>
      <c r="AA62">
        <v>0</v>
      </c>
      <c r="AB62">
        <v>0</v>
      </c>
      <c r="AC62">
        <v>0</v>
      </c>
      <c r="AD62">
        <v>0</v>
      </c>
      <c r="AE62">
        <v>4.8749208904852175</v>
      </c>
      <c r="AF62">
        <v>2.3336061630458569</v>
      </c>
      <c r="AG62">
        <v>12.480611804302082</v>
      </c>
      <c r="AH62">
        <v>0</v>
      </c>
      <c r="AI62">
        <v>0</v>
      </c>
      <c r="AJ62">
        <v>0</v>
      </c>
      <c r="AK62">
        <v>20.6100331499606</v>
      </c>
      <c r="AL62">
        <v>0</v>
      </c>
      <c r="AM62">
        <v>0</v>
      </c>
      <c r="AN62">
        <v>0.64547880592700801</v>
      </c>
      <c r="AO62">
        <v>0</v>
      </c>
      <c r="AP62">
        <v>0</v>
      </c>
      <c r="AQ62">
        <v>0</v>
      </c>
      <c r="AR62">
        <v>9.4716439513586952</v>
      </c>
      <c r="AS62">
        <v>9.4365840687457094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565.26416296009586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4.8199489993157618</v>
      </c>
      <c r="L63">
        <v>205.63697475420568</v>
      </c>
      <c r="M63">
        <v>17.749313147116645</v>
      </c>
      <c r="N63">
        <v>17.569974510755376</v>
      </c>
      <c r="O63">
        <v>0</v>
      </c>
      <c r="P63">
        <v>41.318384223451325</v>
      </c>
      <c r="Q63">
        <v>6.4650594033222601</v>
      </c>
      <c r="R63">
        <v>12.541962363210702</v>
      </c>
      <c r="S63">
        <v>7.8074201188699366</v>
      </c>
      <c r="T63">
        <v>0</v>
      </c>
      <c r="U63">
        <v>123.8899726952355</v>
      </c>
      <c r="V63">
        <v>6.1411604322799098</v>
      </c>
      <c r="W63">
        <v>13.727739689162011</v>
      </c>
      <c r="X63">
        <v>43.875609545518103</v>
      </c>
      <c r="Y63">
        <v>0</v>
      </c>
      <c r="Z63">
        <v>3.8585500568181823</v>
      </c>
      <c r="AA63">
        <v>0</v>
      </c>
      <c r="AB63">
        <v>0</v>
      </c>
      <c r="AC63">
        <v>0</v>
      </c>
      <c r="AD63">
        <v>0</v>
      </c>
      <c r="AE63">
        <v>4.8749208904852175</v>
      </c>
      <c r="AF63">
        <v>2.3336061630458569</v>
      </c>
      <c r="AG63">
        <v>12.480611804302082</v>
      </c>
      <c r="AH63">
        <v>0</v>
      </c>
      <c r="AI63">
        <v>0</v>
      </c>
      <c r="AJ63">
        <v>0</v>
      </c>
      <c r="AK63">
        <v>20.6100331499606</v>
      </c>
      <c r="AL63">
        <v>0</v>
      </c>
      <c r="AM63">
        <v>0</v>
      </c>
      <c r="AN63">
        <v>0.64547880592700801</v>
      </c>
      <c r="AO63">
        <v>0</v>
      </c>
      <c r="AP63">
        <v>0</v>
      </c>
      <c r="AQ63">
        <v>0</v>
      </c>
      <c r="AR63">
        <v>9.4716439513586952</v>
      </c>
      <c r="AS63">
        <v>9.4365840687457094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565.25494877308643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4.8199489993157618</v>
      </c>
      <c r="L64">
        <v>221.79743774466138</v>
      </c>
      <c r="M64">
        <v>17.749313147116645</v>
      </c>
      <c r="N64">
        <v>17.569974510755376</v>
      </c>
      <c r="O64">
        <v>0</v>
      </c>
      <c r="P64">
        <v>41.318384223451325</v>
      </c>
      <c r="Q64">
        <v>6.4635910392561984</v>
      </c>
      <c r="R64">
        <v>12.412145074744295</v>
      </c>
      <c r="S64">
        <v>7.6220224435930186</v>
      </c>
      <c r="T64">
        <v>0</v>
      </c>
      <c r="U64">
        <v>123.8899726952355</v>
      </c>
      <c r="V64">
        <v>6.1498880873239434</v>
      </c>
      <c r="W64">
        <v>13.727739689162011</v>
      </c>
      <c r="X64">
        <v>43.875609545518103</v>
      </c>
      <c r="Y64">
        <v>0</v>
      </c>
      <c r="Z64">
        <v>3.8585500568181823</v>
      </c>
      <c r="AA64">
        <v>0</v>
      </c>
      <c r="AB64">
        <v>0</v>
      </c>
      <c r="AC64">
        <v>0</v>
      </c>
      <c r="AD64">
        <v>0</v>
      </c>
      <c r="AE64">
        <v>4.8749208904852175</v>
      </c>
      <c r="AF64">
        <v>2.3336061630458569</v>
      </c>
      <c r="AG64">
        <v>12.480611804302082</v>
      </c>
      <c r="AH64">
        <v>0</v>
      </c>
      <c r="AI64">
        <v>0</v>
      </c>
      <c r="AJ64">
        <v>0</v>
      </c>
      <c r="AK64">
        <v>20.6100331499606</v>
      </c>
      <c r="AL64">
        <v>0</v>
      </c>
      <c r="AM64">
        <v>0</v>
      </c>
      <c r="AN64">
        <v>0.64547880592700801</v>
      </c>
      <c r="AO64">
        <v>0</v>
      </c>
      <c r="AP64">
        <v>0</v>
      </c>
      <c r="AQ64">
        <v>0</v>
      </c>
      <c r="AR64">
        <v>9.4716439513586952</v>
      </c>
      <c r="AS64">
        <v>9.4365840687457094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581.10745609077696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4.8199489993157618</v>
      </c>
      <c r="L65">
        <v>250.72671417912494</v>
      </c>
      <c r="M65">
        <v>17.749313147116645</v>
      </c>
      <c r="N65">
        <v>17.569974510755376</v>
      </c>
      <c r="O65">
        <v>0</v>
      </c>
      <c r="P65">
        <v>41.318384223451325</v>
      </c>
      <c r="Q65">
        <v>6.4635910392561984</v>
      </c>
      <c r="R65">
        <v>12.545138341121493</v>
      </c>
      <c r="S65">
        <v>7.8081928212058216</v>
      </c>
      <c r="T65">
        <v>0</v>
      </c>
      <c r="U65">
        <v>123.8899726952355</v>
      </c>
      <c r="V65">
        <v>6.1498880873239434</v>
      </c>
      <c r="W65">
        <v>12.111430372941475</v>
      </c>
      <c r="X65">
        <v>43.875609545518103</v>
      </c>
      <c r="Y65">
        <v>0</v>
      </c>
      <c r="Z65">
        <v>1.9292748750000002</v>
      </c>
      <c r="AA65">
        <v>0</v>
      </c>
      <c r="AB65">
        <v>0</v>
      </c>
      <c r="AC65">
        <v>0</v>
      </c>
      <c r="AD65">
        <v>0</v>
      </c>
      <c r="AE65">
        <v>4.8749208904852175</v>
      </c>
      <c r="AF65">
        <v>2.3336061630458569</v>
      </c>
      <c r="AG65">
        <v>12.480611804302082</v>
      </c>
      <c r="AH65">
        <v>0</v>
      </c>
      <c r="AI65">
        <v>0</v>
      </c>
      <c r="AJ65">
        <v>0</v>
      </c>
      <c r="AK65">
        <v>20.6100331499606</v>
      </c>
      <c r="AL65">
        <v>0</v>
      </c>
      <c r="AM65">
        <v>0</v>
      </c>
      <c r="AN65">
        <v>0.64547880592700801</v>
      </c>
      <c r="AO65">
        <v>0</v>
      </c>
      <c r="AP65">
        <v>3.7897305799502894E-2</v>
      </c>
      <c r="AQ65">
        <v>0</v>
      </c>
      <c r="AR65">
        <v>9.4716439513586952</v>
      </c>
      <c r="AS65">
        <v>9.4365840687457094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606.84820897699115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4.8199836030073797</v>
      </c>
      <c r="L66">
        <v>250.72671417912494</v>
      </c>
      <c r="M66">
        <v>17.749313147116645</v>
      </c>
      <c r="N66">
        <v>17.569974510755376</v>
      </c>
      <c r="O66">
        <v>0</v>
      </c>
      <c r="P66">
        <v>41.318384223451325</v>
      </c>
      <c r="Q66">
        <v>6.4635866180651087</v>
      </c>
      <c r="R66">
        <v>12.541001462355656</v>
      </c>
      <c r="S66">
        <v>7.807735217179296</v>
      </c>
      <c r="T66">
        <v>0</v>
      </c>
      <c r="U66">
        <v>123.8899726952355</v>
      </c>
      <c r="V66">
        <v>6.0514193404363263</v>
      </c>
      <c r="W66">
        <v>12.111430372941475</v>
      </c>
      <c r="X66">
        <v>43.875609545518103</v>
      </c>
      <c r="Y66">
        <v>0</v>
      </c>
      <c r="Z66">
        <v>1.9292748750000002</v>
      </c>
      <c r="AA66">
        <v>4.1558013274261603</v>
      </c>
      <c r="AB66">
        <v>0</v>
      </c>
      <c r="AC66">
        <v>0</v>
      </c>
      <c r="AD66">
        <v>0</v>
      </c>
      <c r="AE66">
        <v>4.8749208904852175</v>
      </c>
      <c r="AF66">
        <v>2.3336061630458569</v>
      </c>
      <c r="AG66">
        <v>12.480611804302082</v>
      </c>
      <c r="AH66">
        <v>0</v>
      </c>
      <c r="AI66">
        <v>0</v>
      </c>
      <c r="AJ66">
        <v>0</v>
      </c>
      <c r="AK66">
        <v>20.6100331499606</v>
      </c>
      <c r="AL66">
        <v>0</v>
      </c>
      <c r="AM66">
        <v>0</v>
      </c>
      <c r="AN66">
        <v>0.64547880592700801</v>
      </c>
      <c r="AO66">
        <v>0</v>
      </c>
      <c r="AP66">
        <v>3.7897305799502894E-2</v>
      </c>
      <c r="AQ66">
        <v>0</v>
      </c>
      <c r="AR66">
        <v>9.4716439513586952</v>
      </c>
      <c r="AS66">
        <v>9.4365840687457094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610.90097725723786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4.6500437489330233</v>
      </c>
      <c r="L67">
        <v>308.58512975622318</v>
      </c>
      <c r="M67">
        <v>17.749313147116645</v>
      </c>
      <c r="N67">
        <v>17.569974510755376</v>
      </c>
      <c r="O67">
        <v>0</v>
      </c>
      <c r="P67">
        <v>39.496491746238434</v>
      </c>
      <c r="Q67">
        <v>6.4635866180651087</v>
      </c>
      <c r="R67">
        <v>12.541001462355656</v>
      </c>
      <c r="S67">
        <v>7.807735217179296</v>
      </c>
      <c r="T67">
        <v>0</v>
      </c>
      <c r="U67">
        <v>123.8899726952355</v>
      </c>
      <c r="V67">
        <v>6.1522820947630921</v>
      </c>
      <c r="W67">
        <v>12.111430372941475</v>
      </c>
      <c r="X67">
        <v>43.875609545518103</v>
      </c>
      <c r="Y67">
        <v>0</v>
      </c>
      <c r="Z67">
        <v>1.9292748750000002</v>
      </c>
      <c r="AA67">
        <v>4.1558013274261603</v>
      </c>
      <c r="AB67">
        <v>0</v>
      </c>
      <c r="AC67">
        <v>0</v>
      </c>
      <c r="AD67">
        <v>0</v>
      </c>
      <c r="AE67">
        <v>4.8749208904852175</v>
      </c>
      <c r="AF67">
        <v>2.3336061630458569</v>
      </c>
      <c r="AG67">
        <v>12.480611804302082</v>
      </c>
      <c r="AH67">
        <v>0</v>
      </c>
      <c r="AI67">
        <v>0</v>
      </c>
      <c r="AJ67">
        <v>0</v>
      </c>
      <c r="AK67">
        <v>20.6100331499606</v>
      </c>
      <c r="AL67">
        <v>0</v>
      </c>
      <c r="AM67">
        <v>0</v>
      </c>
      <c r="AN67">
        <v>0.64547880592700801</v>
      </c>
      <c r="AO67">
        <v>0</v>
      </c>
      <c r="AP67">
        <v>3.7897305799502894E-2</v>
      </c>
      <c r="AQ67">
        <v>0</v>
      </c>
      <c r="AR67">
        <v>9.4716439513586952</v>
      </c>
      <c r="AS67">
        <v>9.4365840687457094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666.86842325737575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4.6500144510762214</v>
      </c>
      <c r="L68">
        <v>337.50898949101793</v>
      </c>
      <c r="M68">
        <v>17.749313147116645</v>
      </c>
      <c r="N68">
        <v>17.569974510755376</v>
      </c>
      <c r="O68">
        <v>0</v>
      </c>
      <c r="P68">
        <v>39.496491746238434</v>
      </c>
      <c r="Q68">
        <v>6.4635866180651087</v>
      </c>
      <c r="R68">
        <v>12.541001462355656</v>
      </c>
      <c r="S68">
        <v>7.807735217179296</v>
      </c>
      <c r="T68">
        <v>0</v>
      </c>
      <c r="U68">
        <v>123.8899726952355</v>
      </c>
      <c r="V68">
        <v>6.1522820947630921</v>
      </c>
      <c r="W68">
        <v>12.111430372941475</v>
      </c>
      <c r="X68">
        <v>43.875609545518103</v>
      </c>
      <c r="Y68">
        <v>0</v>
      </c>
      <c r="Z68">
        <v>1.9292748750000002</v>
      </c>
      <c r="AA68">
        <v>4.1558013274261603</v>
      </c>
      <c r="AB68">
        <v>0</v>
      </c>
      <c r="AC68">
        <v>0</v>
      </c>
      <c r="AD68">
        <v>0</v>
      </c>
      <c r="AE68">
        <v>4.8749208904852175</v>
      </c>
      <c r="AF68">
        <v>2.3336061630458569</v>
      </c>
      <c r="AG68">
        <v>12.480611804302082</v>
      </c>
      <c r="AH68">
        <v>0</v>
      </c>
      <c r="AI68">
        <v>0</v>
      </c>
      <c r="AJ68">
        <v>0</v>
      </c>
      <c r="AK68">
        <v>20.6100331499606</v>
      </c>
      <c r="AL68">
        <v>0</v>
      </c>
      <c r="AM68">
        <v>1.5539308319675207</v>
      </c>
      <c r="AN68">
        <v>0.64547880592700801</v>
      </c>
      <c r="AO68">
        <v>0</v>
      </c>
      <c r="AP68">
        <v>3.7897305799502894E-2</v>
      </c>
      <c r="AQ68">
        <v>0</v>
      </c>
      <c r="AR68">
        <v>9.4716439513586952</v>
      </c>
      <c r="AS68">
        <v>9.4365840687457094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697.34618452628126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4.6500144510762214</v>
      </c>
      <c r="L69">
        <v>347.15154345738142</v>
      </c>
      <c r="M69">
        <v>17.749313147116645</v>
      </c>
      <c r="N69">
        <v>17.569974510755376</v>
      </c>
      <c r="O69">
        <v>0</v>
      </c>
      <c r="P69">
        <v>39.496491746238434</v>
      </c>
      <c r="Q69">
        <v>6.4635866180651087</v>
      </c>
      <c r="R69">
        <v>12.541001462355656</v>
      </c>
      <c r="S69">
        <v>7.807735217179296</v>
      </c>
      <c r="T69">
        <v>0</v>
      </c>
      <c r="U69">
        <v>123.8899726952355</v>
      </c>
      <c r="V69">
        <v>6.1522820947630921</v>
      </c>
      <c r="W69">
        <v>12.111430372941475</v>
      </c>
      <c r="X69">
        <v>43.875609545518103</v>
      </c>
      <c r="Y69">
        <v>0</v>
      </c>
      <c r="Z69">
        <v>1.9292748750000002</v>
      </c>
      <c r="AA69">
        <v>4.1558013274261603</v>
      </c>
      <c r="AB69">
        <v>0</v>
      </c>
      <c r="AC69">
        <v>0</v>
      </c>
      <c r="AD69">
        <v>0</v>
      </c>
      <c r="AE69">
        <v>4.8749208904852175</v>
      </c>
      <c r="AF69">
        <v>2.3336061630458569</v>
      </c>
      <c r="AG69">
        <v>12.480611804302082</v>
      </c>
      <c r="AH69">
        <v>0</v>
      </c>
      <c r="AI69">
        <v>0</v>
      </c>
      <c r="AJ69">
        <v>0</v>
      </c>
      <c r="AK69">
        <v>20.6100331499606</v>
      </c>
      <c r="AL69">
        <v>0</v>
      </c>
      <c r="AM69">
        <v>2.3663922019086274</v>
      </c>
      <c r="AN69">
        <v>0.64547880592700801</v>
      </c>
      <c r="AO69">
        <v>0</v>
      </c>
      <c r="AP69">
        <v>3.7897305799502894E-2</v>
      </c>
      <c r="AQ69">
        <v>0</v>
      </c>
      <c r="AR69">
        <v>9.4716439513586952</v>
      </c>
      <c r="AS69">
        <v>9.4365840687457094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707.80119986258592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9.0399405767794079</v>
      </c>
      <c r="L70">
        <v>373.86818072110549</v>
      </c>
      <c r="M70">
        <v>17.749313147116645</v>
      </c>
      <c r="N70">
        <v>17.569974510755376</v>
      </c>
      <c r="O70">
        <v>0</v>
      </c>
      <c r="P70">
        <v>39.496491746238434</v>
      </c>
      <c r="Q70">
        <v>6.4635866180651087</v>
      </c>
      <c r="R70">
        <v>12.541001462355656</v>
      </c>
      <c r="S70">
        <v>7.807735217179296</v>
      </c>
      <c r="T70">
        <v>0</v>
      </c>
      <c r="U70">
        <v>123.8899726952355</v>
      </c>
      <c r="V70">
        <v>6.1522820947630921</v>
      </c>
      <c r="W70">
        <v>12.111430372941475</v>
      </c>
      <c r="X70">
        <v>43.875609545518103</v>
      </c>
      <c r="Y70">
        <v>0</v>
      </c>
      <c r="Z70">
        <v>1.9292748750000002</v>
      </c>
      <c r="AA70">
        <v>4.1558013274261603</v>
      </c>
      <c r="AB70">
        <v>0</v>
      </c>
      <c r="AC70">
        <v>0</v>
      </c>
      <c r="AD70">
        <v>0</v>
      </c>
      <c r="AE70">
        <v>4.8749208904852175</v>
      </c>
      <c r="AF70">
        <v>2.3336061630458569</v>
      </c>
      <c r="AG70">
        <v>12.480611804302082</v>
      </c>
      <c r="AH70">
        <v>0</v>
      </c>
      <c r="AI70">
        <v>0</v>
      </c>
      <c r="AJ70">
        <v>0</v>
      </c>
      <c r="AK70">
        <v>20.6100331499606</v>
      </c>
      <c r="AL70">
        <v>0</v>
      </c>
      <c r="AM70">
        <v>3.1236377581039094</v>
      </c>
      <c r="AN70">
        <v>0.64547880592700801</v>
      </c>
      <c r="AO70">
        <v>0</v>
      </c>
      <c r="AP70">
        <v>3.7897305799502894E-2</v>
      </c>
      <c r="AQ70">
        <v>0</v>
      </c>
      <c r="AR70">
        <v>9.4716439513586952</v>
      </c>
      <c r="AS70">
        <v>9.4365840687457094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739.66500880820843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9.0399405767794079</v>
      </c>
      <c r="L71">
        <v>373.86818072110549</v>
      </c>
      <c r="M71">
        <v>17.749313147116645</v>
      </c>
      <c r="N71">
        <v>17.068829786927431</v>
      </c>
      <c r="O71">
        <v>0</v>
      </c>
      <c r="P71">
        <v>39.496491746238434</v>
      </c>
      <c r="Q71">
        <v>6.4635866180651087</v>
      </c>
      <c r="R71">
        <v>12.541001462355656</v>
      </c>
      <c r="S71">
        <v>7.807735217179296</v>
      </c>
      <c r="T71">
        <v>0</v>
      </c>
      <c r="U71">
        <v>123.8899726952355</v>
      </c>
      <c r="V71">
        <v>6.1522820947630921</v>
      </c>
      <c r="W71">
        <v>12.111430372941475</v>
      </c>
      <c r="X71">
        <v>43.875609545518103</v>
      </c>
      <c r="Y71">
        <v>0</v>
      </c>
      <c r="Z71">
        <v>1.9292748750000002</v>
      </c>
      <c r="AA71">
        <v>5.3746867666666667</v>
      </c>
      <c r="AB71">
        <v>0</v>
      </c>
      <c r="AC71">
        <v>0</v>
      </c>
      <c r="AD71">
        <v>0</v>
      </c>
      <c r="AE71">
        <v>4.8749208904852175</v>
      </c>
      <c r="AF71">
        <v>2.3336061630458569</v>
      </c>
      <c r="AG71">
        <v>12.480611804302082</v>
      </c>
      <c r="AH71">
        <v>6.8641092055539596</v>
      </c>
      <c r="AI71">
        <v>0</v>
      </c>
      <c r="AJ71">
        <v>0</v>
      </c>
      <c r="AK71">
        <v>20.6100331499606</v>
      </c>
      <c r="AL71">
        <v>0</v>
      </c>
      <c r="AM71">
        <v>4.6759911354081076</v>
      </c>
      <c r="AN71">
        <v>0.64547880592700801</v>
      </c>
      <c r="AO71">
        <v>0</v>
      </c>
      <c r="AP71">
        <v>3.7897305799502894E-2</v>
      </c>
      <c r="AQ71">
        <v>0</v>
      </c>
      <c r="AR71">
        <v>9.4716439513586952</v>
      </c>
      <c r="AS71">
        <v>9.4365840687457094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748.7992121064791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9.0399405767794079</v>
      </c>
      <c r="L72">
        <v>373.86818072110549</v>
      </c>
      <c r="M72">
        <v>17.749313147116645</v>
      </c>
      <c r="N72">
        <v>17.068829786927431</v>
      </c>
      <c r="O72">
        <v>0</v>
      </c>
      <c r="P72">
        <v>39.496491746238434</v>
      </c>
      <c r="Q72">
        <v>6.4635866180651087</v>
      </c>
      <c r="R72">
        <v>12.541001462355656</v>
      </c>
      <c r="S72">
        <v>7.807735217179296</v>
      </c>
      <c r="T72">
        <v>0</v>
      </c>
      <c r="U72">
        <v>123.8899726952355</v>
      </c>
      <c r="V72">
        <v>6.1522820947630921</v>
      </c>
      <c r="W72">
        <v>12.111430372941475</v>
      </c>
      <c r="X72">
        <v>43.875609545518103</v>
      </c>
      <c r="Y72">
        <v>0</v>
      </c>
      <c r="Z72">
        <v>1.9292748750000002</v>
      </c>
      <c r="AA72">
        <v>5.3746867666666667</v>
      </c>
      <c r="AB72">
        <v>0</v>
      </c>
      <c r="AC72">
        <v>0</v>
      </c>
      <c r="AD72">
        <v>0</v>
      </c>
      <c r="AE72">
        <v>4.8749208904852175</v>
      </c>
      <c r="AF72">
        <v>2.3336061630458569</v>
      </c>
      <c r="AG72">
        <v>12.480611804302082</v>
      </c>
      <c r="AH72">
        <v>6.8921260448672399</v>
      </c>
      <c r="AI72">
        <v>0</v>
      </c>
      <c r="AJ72">
        <v>0</v>
      </c>
      <c r="AK72">
        <v>20.6100331499606</v>
      </c>
      <c r="AL72">
        <v>0</v>
      </c>
      <c r="AM72">
        <v>4.6759911354081076</v>
      </c>
      <c r="AN72">
        <v>0.64547880592700801</v>
      </c>
      <c r="AO72">
        <v>0</v>
      </c>
      <c r="AP72">
        <v>3.7897305799502894E-2</v>
      </c>
      <c r="AQ72">
        <v>0</v>
      </c>
      <c r="AR72">
        <v>9.4716439513586952</v>
      </c>
      <c r="AS72">
        <v>9.4365840687457094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748.8272289457924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9.0399405767794079</v>
      </c>
      <c r="L73">
        <v>393.59328973850626</v>
      </c>
      <c r="M73">
        <v>17.749313147116645</v>
      </c>
      <c r="N73">
        <v>17.06774274215131</v>
      </c>
      <c r="O73">
        <v>0</v>
      </c>
      <c r="P73">
        <v>39.496491746238434</v>
      </c>
      <c r="Q73">
        <v>6.4635866180651087</v>
      </c>
      <c r="R73">
        <v>12.541001462355656</v>
      </c>
      <c r="S73">
        <v>7.807735217179296</v>
      </c>
      <c r="T73">
        <v>0</v>
      </c>
      <c r="U73">
        <v>123.8899726952355</v>
      </c>
      <c r="V73">
        <v>6.1522820947630921</v>
      </c>
      <c r="W73">
        <v>12.111430372941475</v>
      </c>
      <c r="X73">
        <v>43.875609545518103</v>
      </c>
      <c r="Y73">
        <v>0</v>
      </c>
      <c r="Z73">
        <v>1.9292748750000002</v>
      </c>
      <c r="AA73">
        <v>8.3116026548523205</v>
      </c>
      <c r="AB73">
        <v>0</v>
      </c>
      <c r="AC73">
        <v>0</v>
      </c>
      <c r="AD73">
        <v>0</v>
      </c>
      <c r="AE73">
        <v>4.8749208904852175</v>
      </c>
      <c r="AF73">
        <v>2.3336061630458569</v>
      </c>
      <c r="AG73">
        <v>12.480611804302082</v>
      </c>
      <c r="AH73">
        <v>13.840285507627712</v>
      </c>
      <c r="AI73">
        <v>0</v>
      </c>
      <c r="AJ73">
        <v>0</v>
      </c>
      <c r="AK73">
        <v>20.6100331499606</v>
      </c>
      <c r="AL73">
        <v>0</v>
      </c>
      <c r="AM73">
        <v>4.6759911354081076</v>
      </c>
      <c r="AN73">
        <v>0.64547880592700801</v>
      </c>
      <c r="AO73">
        <v>0</v>
      </c>
      <c r="AP73">
        <v>3.7897305799502894E-2</v>
      </c>
      <c r="AQ73">
        <v>2.9823870503635046</v>
      </c>
      <c r="AR73">
        <v>9.4716439513586952</v>
      </c>
      <c r="AS73">
        <v>9.4365840687457094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781.41871331972686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9.0399405767794079</v>
      </c>
      <c r="L74">
        <v>403.46530033812155</v>
      </c>
      <c r="M74">
        <v>17.749313147116645</v>
      </c>
      <c r="N74">
        <v>17.06774274215131</v>
      </c>
      <c r="O74">
        <v>0</v>
      </c>
      <c r="P74">
        <v>39.496491746238434</v>
      </c>
      <c r="Q74">
        <v>6.4635866180651087</v>
      </c>
      <c r="R74">
        <v>12.541001462355656</v>
      </c>
      <c r="S74">
        <v>7.807735217179296</v>
      </c>
      <c r="T74">
        <v>0</v>
      </c>
      <c r="U74">
        <v>123.8899726952355</v>
      </c>
      <c r="V74">
        <v>6.1522820947630921</v>
      </c>
      <c r="W74">
        <v>12.111430372941475</v>
      </c>
      <c r="X74">
        <v>43.875609545518103</v>
      </c>
      <c r="Y74">
        <v>0</v>
      </c>
      <c r="Z74">
        <v>1.9292748750000002</v>
      </c>
      <c r="AA74">
        <v>8.3116026548523205</v>
      </c>
      <c r="AB74">
        <v>0.98599680314661786</v>
      </c>
      <c r="AC74">
        <v>0</v>
      </c>
      <c r="AD74">
        <v>0</v>
      </c>
      <c r="AE74">
        <v>4.8749208904852175</v>
      </c>
      <c r="AF74">
        <v>2.3336061630458569</v>
      </c>
      <c r="AG74">
        <v>12.480611804302082</v>
      </c>
      <c r="AH74">
        <v>13.840285507627712</v>
      </c>
      <c r="AI74">
        <v>0</v>
      </c>
      <c r="AJ74">
        <v>0</v>
      </c>
      <c r="AK74">
        <v>20.6100331499606</v>
      </c>
      <c r="AL74">
        <v>0</v>
      </c>
      <c r="AM74">
        <v>4.6759911354081076</v>
      </c>
      <c r="AN74">
        <v>0.64547880592700801</v>
      </c>
      <c r="AO74">
        <v>0</v>
      </c>
      <c r="AP74">
        <v>0</v>
      </c>
      <c r="AQ74">
        <v>5.9647741007270092</v>
      </c>
      <c r="AR74">
        <v>9.4716439513586952</v>
      </c>
      <c r="AS74">
        <v>9.4365840687457094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795.22121046705263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9.0399405767794079</v>
      </c>
      <c r="L75">
        <v>403.4719331538297</v>
      </c>
      <c r="M75">
        <v>20.118833749638622</v>
      </c>
      <c r="N75">
        <v>17.06774274215131</v>
      </c>
      <c r="O75">
        <v>0</v>
      </c>
      <c r="P75">
        <v>39.496491746238434</v>
      </c>
      <c r="Q75">
        <v>6.4635866180651087</v>
      </c>
      <c r="R75">
        <v>12.541001462355656</v>
      </c>
      <c r="S75">
        <v>7.807735217179296</v>
      </c>
      <c r="T75">
        <v>0</v>
      </c>
      <c r="U75">
        <v>123.8899726952355</v>
      </c>
      <c r="V75">
        <v>6.1522820947630921</v>
      </c>
      <c r="W75">
        <v>12.111430372941475</v>
      </c>
      <c r="X75">
        <v>43.875609545518103</v>
      </c>
      <c r="Y75">
        <v>0</v>
      </c>
      <c r="Z75">
        <v>3.8585500568181823</v>
      </c>
      <c r="AA75">
        <v>8.3116026548523205</v>
      </c>
      <c r="AB75">
        <v>3.8887709696867279</v>
      </c>
      <c r="AC75">
        <v>2.8633152770342565</v>
      </c>
      <c r="AD75">
        <v>2.7029856846113138</v>
      </c>
      <c r="AE75">
        <v>4.8749208904852175</v>
      </c>
      <c r="AF75">
        <v>2.3336061630458569</v>
      </c>
      <c r="AG75">
        <v>12.480611804302082</v>
      </c>
      <c r="AH75">
        <v>20.760428131074899</v>
      </c>
      <c r="AI75">
        <v>0</v>
      </c>
      <c r="AJ75">
        <v>0</v>
      </c>
      <c r="AK75">
        <v>20.6100331499606</v>
      </c>
      <c r="AL75">
        <v>0</v>
      </c>
      <c r="AM75">
        <v>4.6759911354081076</v>
      </c>
      <c r="AN75">
        <v>0.64547880592700801</v>
      </c>
      <c r="AO75">
        <v>0</v>
      </c>
      <c r="AP75">
        <v>0</v>
      </c>
      <c r="AQ75">
        <v>5.9647741007270092</v>
      </c>
      <c r="AR75">
        <v>9.4716439513586952</v>
      </c>
      <c r="AS75">
        <v>9.4365840687457094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814.91585681873391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9.0399405767794079</v>
      </c>
      <c r="L76">
        <v>412.75518386177839</v>
      </c>
      <c r="M76">
        <v>24.843690240168538</v>
      </c>
      <c r="N76">
        <v>17.06774274215131</v>
      </c>
      <c r="O76">
        <v>0</v>
      </c>
      <c r="P76">
        <v>39.496491746238434</v>
      </c>
      <c r="Q76">
        <v>6.4635866180651087</v>
      </c>
      <c r="R76">
        <v>12.541001462355656</v>
      </c>
      <c r="S76">
        <v>7.807735217179296</v>
      </c>
      <c r="T76">
        <v>0</v>
      </c>
      <c r="U76">
        <v>123.8899726952355</v>
      </c>
      <c r="V76">
        <v>6.1522820947630921</v>
      </c>
      <c r="W76">
        <v>12.111430372941475</v>
      </c>
      <c r="X76">
        <v>43.875609545518103</v>
      </c>
      <c r="Y76">
        <v>0</v>
      </c>
      <c r="Z76">
        <v>1.9292748750000002</v>
      </c>
      <c r="AA76">
        <v>8.3116026548523205</v>
      </c>
      <c r="AB76">
        <v>7.7933183301437108</v>
      </c>
      <c r="AC76">
        <v>5.7266308100726864</v>
      </c>
      <c r="AD76">
        <v>5.3934650557554686</v>
      </c>
      <c r="AE76">
        <v>9.749841268386005</v>
      </c>
      <c r="AF76">
        <v>2.3336061630458569</v>
      </c>
      <c r="AG76">
        <v>12.480611804302082</v>
      </c>
      <c r="AH76">
        <v>27.680571015255424</v>
      </c>
      <c r="AI76">
        <v>0</v>
      </c>
      <c r="AJ76">
        <v>0</v>
      </c>
      <c r="AK76">
        <v>20.6100331499606</v>
      </c>
      <c r="AL76">
        <v>0</v>
      </c>
      <c r="AM76">
        <v>4.6759911354081076</v>
      </c>
      <c r="AN76">
        <v>0.64547880592700801</v>
      </c>
      <c r="AO76">
        <v>0</v>
      </c>
      <c r="AP76">
        <v>0</v>
      </c>
      <c r="AQ76">
        <v>8.9471611510905138</v>
      </c>
      <c r="AR76">
        <v>9.4716439513586952</v>
      </c>
      <c r="AS76">
        <v>9.4365840687457094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851.23048141247853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9.0399469756161341</v>
      </c>
      <c r="L77">
        <v>413.33609388374322</v>
      </c>
      <c r="M77">
        <v>27.210304110054494</v>
      </c>
      <c r="N77">
        <v>17.06774274215131</v>
      </c>
      <c r="O77">
        <v>0</v>
      </c>
      <c r="P77">
        <v>39.496491746238434</v>
      </c>
      <c r="Q77">
        <v>6.4635866180651087</v>
      </c>
      <c r="R77">
        <v>12.541001462355656</v>
      </c>
      <c r="S77">
        <v>7.807735217179296</v>
      </c>
      <c r="T77">
        <v>0</v>
      </c>
      <c r="U77">
        <v>123.8899726952355</v>
      </c>
      <c r="V77">
        <v>6.1522820947630921</v>
      </c>
      <c r="W77">
        <v>12.111430372941475</v>
      </c>
      <c r="X77">
        <v>43.875609545518103</v>
      </c>
      <c r="Y77">
        <v>0</v>
      </c>
      <c r="Z77">
        <v>5.7878249318181814</v>
      </c>
      <c r="AA77">
        <v>12.467403982278482</v>
      </c>
      <c r="AB77">
        <v>11.689977370238216</v>
      </c>
      <c r="AC77">
        <v>8.5986110603369141</v>
      </c>
      <c r="AD77">
        <v>8.0901974548640929</v>
      </c>
      <c r="AE77">
        <v>14.624761902579007</v>
      </c>
      <c r="AF77">
        <v>2.6253067366253902</v>
      </c>
      <c r="AG77">
        <v>12.480611804302082</v>
      </c>
      <c r="AH77">
        <v>34.600713638702615</v>
      </c>
      <c r="AI77">
        <v>0</v>
      </c>
      <c r="AJ77">
        <v>0</v>
      </c>
      <c r="AK77">
        <v>20.6100331499606</v>
      </c>
      <c r="AL77">
        <v>0</v>
      </c>
      <c r="AM77">
        <v>4.6854563792332566</v>
      </c>
      <c r="AN77">
        <v>0.64547880592700801</v>
      </c>
      <c r="AO77">
        <v>0</v>
      </c>
      <c r="AP77">
        <v>1.7432736124275061</v>
      </c>
      <c r="AQ77">
        <v>12.302346643397305</v>
      </c>
      <c r="AR77">
        <v>9.4716439513586952</v>
      </c>
      <c r="AS77">
        <v>9.7103849928689741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889.12622388078023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9.0398473868762608</v>
      </c>
      <c r="L78">
        <v>422.87287967322607</v>
      </c>
      <c r="M78">
        <v>27.210304110054494</v>
      </c>
      <c r="N78">
        <v>17.06774274215131</v>
      </c>
      <c r="O78">
        <v>0</v>
      </c>
      <c r="P78">
        <v>39.496491746238434</v>
      </c>
      <c r="Q78">
        <v>6.4635866180651087</v>
      </c>
      <c r="R78">
        <v>12.541001462355656</v>
      </c>
      <c r="S78">
        <v>7.807735217179296</v>
      </c>
      <c r="T78">
        <v>0</v>
      </c>
      <c r="U78">
        <v>123.8899726952355</v>
      </c>
      <c r="V78">
        <v>6.1522820947630921</v>
      </c>
      <c r="W78">
        <v>12.111430372941475</v>
      </c>
      <c r="X78">
        <v>43.875609545518103</v>
      </c>
      <c r="Y78">
        <v>0</v>
      </c>
      <c r="Z78">
        <v>5.7878249318181814</v>
      </c>
      <c r="AA78">
        <v>12.467403982278482</v>
      </c>
      <c r="AB78">
        <v>11.689977370238216</v>
      </c>
      <c r="AC78">
        <v>8.5986110603369141</v>
      </c>
      <c r="AD78">
        <v>10.811942995983472</v>
      </c>
      <c r="AE78">
        <v>14.624761902579007</v>
      </c>
      <c r="AF78">
        <v>2.6253067366253902</v>
      </c>
      <c r="AG78">
        <v>12.480611804302082</v>
      </c>
      <c r="AH78">
        <v>34.600713638702615</v>
      </c>
      <c r="AI78">
        <v>0.94163905745841203</v>
      </c>
      <c r="AJ78">
        <v>0</v>
      </c>
      <c r="AK78">
        <v>20.6100331499606</v>
      </c>
      <c r="AL78">
        <v>0</v>
      </c>
      <c r="AM78">
        <v>4.6854563792332566</v>
      </c>
      <c r="AN78">
        <v>0.64547880592700801</v>
      </c>
      <c r="AO78">
        <v>0</v>
      </c>
      <c r="AP78">
        <v>1.7432736124275061</v>
      </c>
      <c r="AQ78">
        <v>12.302346643397305</v>
      </c>
      <c r="AR78">
        <v>9.4716439513586952</v>
      </c>
      <c r="AS78">
        <v>9.7103849928689741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902.32629468010111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9.0398473868762608</v>
      </c>
      <c r="L79">
        <v>423.19170795410315</v>
      </c>
      <c r="M79">
        <v>27.210304110054494</v>
      </c>
      <c r="N79">
        <v>17.06774274215131</v>
      </c>
      <c r="O79">
        <v>0</v>
      </c>
      <c r="P79">
        <v>39.496491746238434</v>
      </c>
      <c r="Q79">
        <v>6.4635866180651087</v>
      </c>
      <c r="R79">
        <v>12.541001462355656</v>
      </c>
      <c r="S79">
        <v>7.807735217179296</v>
      </c>
      <c r="T79">
        <v>0</v>
      </c>
      <c r="U79">
        <v>123.8899726952355</v>
      </c>
      <c r="V79">
        <v>6.1522820947630921</v>
      </c>
      <c r="W79">
        <v>12.111430372941475</v>
      </c>
      <c r="X79">
        <v>43.875609545518103</v>
      </c>
      <c r="Y79">
        <v>0</v>
      </c>
      <c r="Z79">
        <v>5.7878249318181814</v>
      </c>
      <c r="AA79">
        <v>12.467403982278482</v>
      </c>
      <c r="AB79">
        <v>11.689977370238216</v>
      </c>
      <c r="AC79">
        <v>8.5986110603369141</v>
      </c>
      <c r="AD79">
        <v>10.811942995983472</v>
      </c>
      <c r="AE79">
        <v>14.624761902579007</v>
      </c>
      <c r="AF79">
        <v>2.6253067366253902</v>
      </c>
      <c r="AG79">
        <v>12.480611804302082</v>
      </c>
      <c r="AH79">
        <v>34.600713638702615</v>
      </c>
      <c r="AI79">
        <v>4.8377644037969603</v>
      </c>
      <c r="AJ79">
        <v>0</v>
      </c>
      <c r="AK79">
        <v>20.6100331499606</v>
      </c>
      <c r="AL79">
        <v>0</v>
      </c>
      <c r="AM79">
        <v>4.6854563792332566</v>
      </c>
      <c r="AN79">
        <v>0.64547880592700801</v>
      </c>
      <c r="AO79">
        <v>0</v>
      </c>
      <c r="AP79">
        <v>1.7432736124275061</v>
      </c>
      <c r="AQ79">
        <v>12.302346643397305</v>
      </c>
      <c r="AR79">
        <v>9.4716439513586952</v>
      </c>
      <c r="AS79">
        <v>9.7103849928689741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906.54124830731666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9.0398473868762608</v>
      </c>
      <c r="L80">
        <v>432.43598379883787</v>
      </c>
      <c r="M80">
        <v>27.210304110054494</v>
      </c>
      <c r="N80">
        <v>17.06774274215131</v>
      </c>
      <c r="O80">
        <v>0</v>
      </c>
      <c r="P80">
        <v>39.496491746238434</v>
      </c>
      <c r="Q80">
        <v>6.4635866180651087</v>
      </c>
      <c r="R80">
        <v>12.541001462355656</v>
      </c>
      <c r="S80">
        <v>7.807735217179296</v>
      </c>
      <c r="T80">
        <v>0</v>
      </c>
      <c r="U80">
        <v>123.8899726952355</v>
      </c>
      <c r="V80">
        <v>6.1522820947630921</v>
      </c>
      <c r="W80">
        <v>12.111430372941475</v>
      </c>
      <c r="X80">
        <v>43.875609545518103</v>
      </c>
      <c r="Y80">
        <v>0</v>
      </c>
      <c r="Z80">
        <v>5.7878249318181814</v>
      </c>
      <c r="AA80">
        <v>12.467403982278482</v>
      </c>
      <c r="AB80">
        <v>11.689977370238216</v>
      </c>
      <c r="AC80">
        <v>8.5986110603369141</v>
      </c>
      <c r="AD80">
        <v>10.811942995983472</v>
      </c>
      <c r="AE80">
        <v>14.624761902579007</v>
      </c>
      <c r="AF80">
        <v>2.6253067366253902</v>
      </c>
      <c r="AG80">
        <v>12.480611804302082</v>
      </c>
      <c r="AH80">
        <v>34.600713638702615</v>
      </c>
      <c r="AI80">
        <v>4.8377644037969603</v>
      </c>
      <c r="AJ80">
        <v>0</v>
      </c>
      <c r="AK80">
        <v>20.6100331499606</v>
      </c>
      <c r="AL80">
        <v>0</v>
      </c>
      <c r="AM80">
        <v>4.6854563792332566</v>
      </c>
      <c r="AN80">
        <v>0.64547880592700801</v>
      </c>
      <c r="AO80">
        <v>0</v>
      </c>
      <c r="AP80">
        <v>1.7432736124275061</v>
      </c>
      <c r="AQ80">
        <v>12.302346643397305</v>
      </c>
      <c r="AR80">
        <v>9.4716439513586952</v>
      </c>
      <c r="AS80">
        <v>9.7103849928689741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915.78552415205149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9.0398473868762608</v>
      </c>
      <c r="L81">
        <v>433.05723592080079</v>
      </c>
      <c r="M81">
        <v>27.210304110054494</v>
      </c>
      <c r="N81">
        <v>17.06774274215131</v>
      </c>
      <c r="O81">
        <v>0</v>
      </c>
      <c r="P81">
        <v>41.052404773454903</v>
      </c>
      <c r="Q81">
        <v>6.4635866180651087</v>
      </c>
      <c r="R81">
        <v>12.541001462355656</v>
      </c>
      <c r="S81">
        <v>7.807735217179296</v>
      </c>
      <c r="T81">
        <v>0</v>
      </c>
      <c r="U81">
        <v>123.8899726952355</v>
      </c>
      <c r="V81">
        <v>6.1522820947630921</v>
      </c>
      <c r="W81">
        <v>12.916517550807217</v>
      </c>
      <c r="X81">
        <v>43.875609545518103</v>
      </c>
      <c r="Y81">
        <v>0</v>
      </c>
      <c r="Z81">
        <v>5.7878249318181814</v>
      </c>
      <c r="AA81">
        <v>12.467403982278482</v>
      </c>
      <c r="AB81">
        <v>11.689977370238216</v>
      </c>
      <c r="AC81">
        <v>8.5986110603369141</v>
      </c>
      <c r="AD81">
        <v>10.811942995983472</v>
      </c>
      <c r="AE81">
        <v>14.624761902579007</v>
      </c>
      <c r="AF81">
        <v>4.9589128996712475</v>
      </c>
      <c r="AG81">
        <v>12.480611804302082</v>
      </c>
      <c r="AH81">
        <v>34.600713638702615</v>
      </c>
      <c r="AI81">
        <v>4.8377644037969603</v>
      </c>
      <c r="AJ81">
        <v>0</v>
      </c>
      <c r="AK81">
        <v>20.6100331499606</v>
      </c>
      <c r="AL81">
        <v>0</v>
      </c>
      <c r="AM81">
        <v>4.6854563792332566</v>
      </c>
      <c r="AN81">
        <v>0.64547880592700801</v>
      </c>
      <c r="AO81">
        <v>0</v>
      </c>
      <c r="AP81">
        <v>1.7432736124275061</v>
      </c>
      <c r="AQ81">
        <v>12.302346643397305</v>
      </c>
      <c r="AR81">
        <v>9.4716439513586952</v>
      </c>
      <c r="AS81">
        <v>9.7103849928689741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921.10138264214254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9.0398473868762608</v>
      </c>
      <c r="L82">
        <v>442.29287437973795</v>
      </c>
      <c r="M82">
        <v>27.210304110054494</v>
      </c>
      <c r="N82">
        <v>17.06774274215131</v>
      </c>
      <c r="O82">
        <v>0</v>
      </c>
      <c r="P82">
        <v>41.318384223451325</v>
      </c>
      <c r="Q82">
        <v>6.4635866180651087</v>
      </c>
      <c r="R82">
        <v>12.541001462355656</v>
      </c>
      <c r="S82">
        <v>7.807735217179296</v>
      </c>
      <c r="T82">
        <v>0</v>
      </c>
      <c r="U82">
        <v>123.8899726952355</v>
      </c>
      <c r="V82">
        <v>6.1522820947630921</v>
      </c>
      <c r="W82">
        <v>13.688097145226356</v>
      </c>
      <c r="X82">
        <v>43.875609545518103</v>
      </c>
      <c r="Y82">
        <v>0</v>
      </c>
      <c r="Z82">
        <v>5.7878249318181814</v>
      </c>
      <c r="AA82">
        <v>12.467403982278482</v>
      </c>
      <c r="AB82">
        <v>11.689977370238216</v>
      </c>
      <c r="AC82">
        <v>8.5986110603369141</v>
      </c>
      <c r="AD82">
        <v>8.1089573113721602</v>
      </c>
      <c r="AE82">
        <v>14.624761902579007</v>
      </c>
      <c r="AF82">
        <v>4.9589128996712475</v>
      </c>
      <c r="AG82">
        <v>12.480611804302082</v>
      </c>
      <c r="AH82">
        <v>34.600713638702615</v>
      </c>
      <c r="AI82">
        <v>4.8377644037969603</v>
      </c>
      <c r="AJ82">
        <v>0</v>
      </c>
      <c r="AK82">
        <v>20.6100331499606</v>
      </c>
      <c r="AL82">
        <v>0</v>
      </c>
      <c r="AM82">
        <v>4.6854563792332566</v>
      </c>
      <c r="AN82">
        <v>0.64547880592700801</v>
      </c>
      <c r="AO82">
        <v>0</v>
      </c>
      <c r="AP82">
        <v>1.7432736124275061</v>
      </c>
      <c r="AQ82">
        <v>12.302346643397305</v>
      </c>
      <c r="AR82">
        <v>9.4716439513586952</v>
      </c>
      <c r="AS82">
        <v>9.7103849928689741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928.67159446088374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9.0398473868762608</v>
      </c>
      <c r="L83">
        <v>442.92139836831115</v>
      </c>
      <c r="M83">
        <v>27.210304110054494</v>
      </c>
      <c r="N83">
        <v>17.06774274215131</v>
      </c>
      <c r="O83">
        <v>0</v>
      </c>
      <c r="P83">
        <v>41.318384223451325</v>
      </c>
      <c r="Q83">
        <v>6.4635866180651087</v>
      </c>
      <c r="R83">
        <v>12.541001462355656</v>
      </c>
      <c r="S83">
        <v>7.807735217179296</v>
      </c>
      <c r="T83">
        <v>0</v>
      </c>
      <c r="U83">
        <v>123.8899726952355</v>
      </c>
      <c r="V83">
        <v>6.1522820947630921</v>
      </c>
      <c r="W83">
        <v>13.727739689162011</v>
      </c>
      <c r="X83">
        <v>43.875609545518103</v>
      </c>
      <c r="Y83">
        <v>0</v>
      </c>
      <c r="Z83">
        <v>5.7878249318181814</v>
      </c>
      <c r="AA83">
        <v>12.467403982278482</v>
      </c>
      <c r="AB83">
        <v>11.689977370238216</v>
      </c>
      <c r="AC83">
        <v>8.5986110603369141</v>
      </c>
      <c r="AD83">
        <v>8.1089573113721602</v>
      </c>
      <c r="AE83">
        <v>14.624761902579007</v>
      </c>
      <c r="AF83">
        <v>4.9589128996712475</v>
      </c>
      <c r="AG83">
        <v>12.480611804302082</v>
      </c>
      <c r="AH83">
        <v>34.600713638702615</v>
      </c>
      <c r="AI83">
        <v>4.8377644037969603</v>
      </c>
      <c r="AJ83">
        <v>0</v>
      </c>
      <c r="AK83">
        <v>20.6100331499606</v>
      </c>
      <c r="AL83">
        <v>0</v>
      </c>
      <c r="AM83">
        <v>4.6854563792332566</v>
      </c>
      <c r="AN83">
        <v>0.64547880592700801</v>
      </c>
      <c r="AO83">
        <v>0</v>
      </c>
      <c r="AP83">
        <v>1.7432736124275061</v>
      </c>
      <c r="AQ83">
        <v>12.302346643397305</v>
      </c>
      <c r="AR83">
        <v>9.4716439513586952</v>
      </c>
      <c r="AS83">
        <v>9.7103849928689741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929.33976099339259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9.0398473868762608</v>
      </c>
      <c r="L84">
        <v>452.1497583889643</v>
      </c>
      <c r="M84">
        <v>27.210304110054494</v>
      </c>
      <c r="N84">
        <v>17.06774274215131</v>
      </c>
      <c r="O84">
        <v>0</v>
      </c>
      <c r="P84">
        <v>41.318384223451325</v>
      </c>
      <c r="Q84">
        <v>6.4635866180651087</v>
      </c>
      <c r="R84">
        <v>12.541001462355656</v>
      </c>
      <c r="S84">
        <v>7.807735217179296</v>
      </c>
      <c r="T84">
        <v>0</v>
      </c>
      <c r="U84">
        <v>123.8899726952355</v>
      </c>
      <c r="V84">
        <v>6.1522820947630921</v>
      </c>
      <c r="W84">
        <v>13.727739689162011</v>
      </c>
      <c r="X84">
        <v>43.875609545518103</v>
      </c>
      <c r="Y84">
        <v>0</v>
      </c>
      <c r="Z84">
        <v>5.7878249318181814</v>
      </c>
      <c r="AA84">
        <v>12.467403982278482</v>
      </c>
      <c r="AB84">
        <v>11.689977370238216</v>
      </c>
      <c r="AC84">
        <v>8.5986110603369141</v>
      </c>
      <c r="AD84">
        <v>8.1089573113721602</v>
      </c>
      <c r="AE84">
        <v>14.624761902579007</v>
      </c>
      <c r="AF84">
        <v>4.9589128996712475</v>
      </c>
      <c r="AG84">
        <v>12.480611804302082</v>
      </c>
      <c r="AH84">
        <v>34.600713638702615</v>
      </c>
      <c r="AI84">
        <v>0.94163905745841203</v>
      </c>
      <c r="AJ84">
        <v>0</v>
      </c>
      <c r="AK84">
        <v>20.6100331499606</v>
      </c>
      <c r="AL84">
        <v>0</v>
      </c>
      <c r="AM84">
        <v>4.6854563792332566</v>
      </c>
      <c r="AN84">
        <v>0.64547880592700801</v>
      </c>
      <c r="AO84">
        <v>0</v>
      </c>
      <c r="AP84">
        <v>1.7432736124275061</v>
      </c>
      <c r="AQ84">
        <v>12.302346643397305</v>
      </c>
      <c r="AR84">
        <v>9.4716439513586952</v>
      </c>
      <c r="AS84">
        <v>9.7103849928689741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934.67199566770705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9.0698895327357434</v>
      </c>
      <c r="L85">
        <v>462.20979087866436</v>
      </c>
      <c r="M85">
        <v>27.210304110054494</v>
      </c>
      <c r="N85">
        <v>17.06774274215131</v>
      </c>
      <c r="O85">
        <v>0</v>
      </c>
      <c r="P85">
        <v>41.318384223451325</v>
      </c>
      <c r="Q85">
        <v>6.4635866180651087</v>
      </c>
      <c r="R85">
        <v>12.541001462355656</v>
      </c>
      <c r="S85">
        <v>7.807735217179296</v>
      </c>
      <c r="T85">
        <v>0</v>
      </c>
      <c r="U85">
        <v>123.8899726952355</v>
      </c>
      <c r="V85">
        <v>6.1522820947630921</v>
      </c>
      <c r="W85">
        <v>13.727739689162011</v>
      </c>
      <c r="X85">
        <v>43.875609545518103</v>
      </c>
      <c r="Y85">
        <v>0</v>
      </c>
      <c r="Z85">
        <v>1.9292748750000002</v>
      </c>
      <c r="AA85">
        <v>12.467403982278482</v>
      </c>
      <c r="AB85">
        <v>11.689977370238216</v>
      </c>
      <c r="AC85">
        <v>5.7266308100726864</v>
      </c>
      <c r="AD85">
        <v>5.3934650557554686</v>
      </c>
      <c r="AE85">
        <v>4.8749208904852175</v>
      </c>
      <c r="AF85">
        <v>2.3336061630458569</v>
      </c>
      <c r="AG85">
        <v>12.480611804302082</v>
      </c>
      <c r="AH85">
        <v>27.680571015255424</v>
      </c>
      <c r="AI85">
        <v>0</v>
      </c>
      <c r="AJ85">
        <v>0</v>
      </c>
      <c r="AK85">
        <v>20.6100331499606</v>
      </c>
      <c r="AL85">
        <v>0</v>
      </c>
      <c r="AM85">
        <v>4.6759911354081076</v>
      </c>
      <c r="AN85">
        <v>0.64547880592700801</v>
      </c>
      <c r="AO85">
        <v>0</v>
      </c>
      <c r="AP85">
        <v>0</v>
      </c>
      <c r="AQ85">
        <v>12.302346643397305</v>
      </c>
      <c r="AR85">
        <v>9.4716439513586952</v>
      </c>
      <c r="AS85">
        <v>9.4365840687457094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913.05257853056696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9.0398537216334809</v>
      </c>
      <c r="L86">
        <v>462.64253018401882</v>
      </c>
      <c r="M86">
        <v>27.210304110054494</v>
      </c>
      <c r="N86">
        <v>17.06774274215131</v>
      </c>
      <c r="O86">
        <v>0</v>
      </c>
      <c r="P86">
        <v>41.318384223451325</v>
      </c>
      <c r="Q86">
        <v>6.4635866180651087</v>
      </c>
      <c r="R86">
        <v>12.541001462355656</v>
      </c>
      <c r="S86">
        <v>7.807735217179296</v>
      </c>
      <c r="T86">
        <v>0</v>
      </c>
      <c r="U86">
        <v>123.8899726952355</v>
      </c>
      <c r="V86">
        <v>6.1522820947630921</v>
      </c>
      <c r="W86">
        <v>13.727739689162011</v>
      </c>
      <c r="X86">
        <v>43.875609545518103</v>
      </c>
      <c r="Y86">
        <v>0</v>
      </c>
      <c r="Z86">
        <v>1.9292748750000002</v>
      </c>
      <c r="AA86">
        <v>12.467403982278482</v>
      </c>
      <c r="AB86">
        <v>11.689977370238216</v>
      </c>
      <c r="AC86">
        <v>5.7266308100726864</v>
      </c>
      <c r="AD86">
        <v>2.7029856846113138</v>
      </c>
      <c r="AE86">
        <v>0</v>
      </c>
      <c r="AF86">
        <v>2.3336061630458569</v>
      </c>
      <c r="AG86">
        <v>12.480611804302082</v>
      </c>
      <c r="AH86">
        <v>27.680571015255424</v>
      </c>
      <c r="AI86">
        <v>0</v>
      </c>
      <c r="AJ86">
        <v>0</v>
      </c>
      <c r="AK86">
        <v>20.6100331499606</v>
      </c>
      <c r="AL86">
        <v>0</v>
      </c>
      <c r="AM86">
        <v>4.6759911354081076</v>
      </c>
      <c r="AN86">
        <v>0.64547880592700801</v>
      </c>
      <c r="AO86">
        <v>0</v>
      </c>
      <c r="AP86">
        <v>0</v>
      </c>
      <c r="AQ86">
        <v>12.302346643397305</v>
      </c>
      <c r="AR86">
        <v>9.4716439513586952</v>
      </c>
      <c r="AS86">
        <v>9.4365840687457094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905.88988176318981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9.0398537216334809</v>
      </c>
      <c r="L87">
        <v>472.51982558568847</v>
      </c>
      <c r="M87">
        <v>27.210304110054494</v>
      </c>
      <c r="N87">
        <v>17.06774274215131</v>
      </c>
      <c r="O87">
        <v>0</v>
      </c>
      <c r="P87">
        <v>41.318384223451325</v>
      </c>
      <c r="Q87">
        <v>6.4635866180651087</v>
      </c>
      <c r="R87">
        <v>12.541001462355656</v>
      </c>
      <c r="S87">
        <v>7.807735217179296</v>
      </c>
      <c r="T87">
        <v>0</v>
      </c>
      <c r="U87">
        <v>123.8899726952355</v>
      </c>
      <c r="V87">
        <v>6.1522820947630921</v>
      </c>
      <c r="W87">
        <v>13.727739689162011</v>
      </c>
      <c r="X87">
        <v>43.875609545518103</v>
      </c>
      <c r="Y87">
        <v>0</v>
      </c>
      <c r="Z87">
        <v>1.9292748750000002</v>
      </c>
      <c r="AA87">
        <v>8.3116026548523205</v>
      </c>
      <c r="AB87">
        <v>11.689977370238216</v>
      </c>
      <c r="AC87">
        <v>5.7266308100726864</v>
      </c>
      <c r="AD87">
        <v>0</v>
      </c>
      <c r="AE87">
        <v>0</v>
      </c>
      <c r="AF87">
        <v>2.3336061630458569</v>
      </c>
      <c r="AG87">
        <v>12.480611804302082</v>
      </c>
      <c r="AH87">
        <v>22.413417739558504</v>
      </c>
      <c r="AI87">
        <v>0</v>
      </c>
      <c r="AJ87">
        <v>0</v>
      </c>
      <c r="AK87">
        <v>20.6100331499606</v>
      </c>
      <c r="AL87">
        <v>0</v>
      </c>
      <c r="AM87">
        <v>4.6759911354081076</v>
      </c>
      <c r="AN87">
        <v>0.64547880592700801</v>
      </c>
      <c r="AO87">
        <v>0</v>
      </c>
      <c r="AP87">
        <v>0</v>
      </c>
      <c r="AQ87">
        <v>12.302346643397305</v>
      </c>
      <c r="AR87">
        <v>9.4716439513586952</v>
      </c>
      <c r="AS87">
        <v>9.4365840687457094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903.64123687712515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9.0398537216334809</v>
      </c>
      <c r="L88">
        <v>482.38191354605459</v>
      </c>
      <c r="M88">
        <v>27.210304110054494</v>
      </c>
      <c r="N88">
        <v>17.06774274215131</v>
      </c>
      <c r="O88">
        <v>0</v>
      </c>
      <c r="P88">
        <v>41.318384223451325</v>
      </c>
      <c r="Q88">
        <v>6.4635866180651087</v>
      </c>
      <c r="R88">
        <v>12.541001462355656</v>
      </c>
      <c r="S88">
        <v>7.807735217179296</v>
      </c>
      <c r="T88">
        <v>0</v>
      </c>
      <c r="U88">
        <v>123.8899726952355</v>
      </c>
      <c r="V88">
        <v>6.1522820947630921</v>
      </c>
      <c r="W88">
        <v>13.727739689162011</v>
      </c>
      <c r="X88">
        <v>43.875609545518103</v>
      </c>
      <c r="Y88">
        <v>0</v>
      </c>
      <c r="Z88">
        <v>1.9292748750000002</v>
      </c>
      <c r="AA88">
        <v>8.3116026548523205</v>
      </c>
      <c r="AB88">
        <v>11.689977370238216</v>
      </c>
      <c r="AC88">
        <v>5.7266308100726864</v>
      </c>
      <c r="AD88">
        <v>0</v>
      </c>
      <c r="AE88">
        <v>0</v>
      </c>
      <c r="AF88">
        <v>2.3336061630458569</v>
      </c>
      <c r="AG88">
        <v>12.480611804302082</v>
      </c>
      <c r="AH88">
        <v>22.357384321665275</v>
      </c>
      <c r="AI88">
        <v>0</v>
      </c>
      <c r="AJ88">
        <v>0</v>
      </c>
      <c r="AK88">
        <v>20.6100331499606</v>
      </c>
      <c r="AL88">
        <v>0</v>
      </c>
      <c r="AM88">
        <v>4.6759911354081076</v>
      </c>
      <c r="AN88">
        <v>0.64547880592700801</v>
      </c>
      <c r="AO88">
        <v>0</v>
      </c>
      <c r="AP88">
        <v>0</v>
      </c>
      <c r="AQ88">
        <v>12.302346643397305</v>
      </c>
      <c r="AR88">
        <v>9.4716439513586952</v>
      </c>
      <c r="AS88">
        <v>9.4365840687457094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913.44729141959795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9.0398537216334809</v>
      </c>
      <c r="L89">
        <v>492.24499896065873</v>
      </c>
      <c r="M89">
        <v>27.210304110054494</v>
      </c>
      <c r="N89">
        <v>17.06774274215131</v>
      </c>
      <c r="O89">
        <v>0</v>
      </c>
      <c r="P89">
        <v>41.318384223451325</v>
      </c>
      <c r="Q89">
        <v>6.4635866180651087</v>
      </c>
      <c r="R89">
        <v>12.541001462355656</v>
      </c>
      <c r="S89">
        <v>7.807735217179296</v>
      </c>
      <c r="T89">
        <v>0</v>
      </c>
      <c r="U89">
        <v>123.8899726952355</v>
      </c>
      <c r="V89">
        <v>6.1522820947630921</v>
      </c>
      <c r="W89">
        <v>13.727739689162011</v>
      </c>
      <c r="X89">
        <v>43.875609545518103</v>
      </c>
      <c r="Y89">
        <v>0</v>
      </c>
      <c r="Z89">
        <v>1.9292748750000002</v>
      </c>
      <c r="AA89">
        <v>8.3116026548523205</v>
      </c>
      <c r="AB89">
        <v>11.689977370238216</v>
      </c>
      <c r="AC89">
        <v>5.7266308100726864</v>
      </c>
      <c r="AD89">
        <v>0</v>
      </c>
      <c r="AE89">
        <v>4.8749208904852175</v>
      </c>
      <c r="AF89">
        <v>2.3336061630458569</v>
      </c>
      <c r="AG89">
        <v>12.480611804302082</v>
      </c>
      <c r="AH89">
        <v>25.215094891819987</v>
      </c>
      <c r="AI89">
        <v>0</v>
      </c>
      <c r="AJ89">
        <v>0</v>
      </c>
      <c r="AK89">
        <v>20.6100331499606</v>
      </c>
      <c r="AL89">
        <v>0</v>
      </c>
      <c r="AM89">
        <v>4.6759911354081076</v>
      </c>
      <c r="AN89">
        <v>0.64547880592700801</v>
      </c>
      <c r="AO89">
        <v>0</v>
      </c>
      <c r="AP89">
        <v>0</v>
      </c>
      <c r="AQ89">
        <v>12.302346643397305</v>
      </c>
      <c r="AR89">
        <v>10.124860648641306</v>
      </c>
      <c r="AS89">
        <v>9.4365840687457094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931.69622499212448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9.0398537216334809</v>
      </c>
      <c r="L90">
        <v>502.10699748827852</v>
      </c>
      <c r="M90">
        <v>27.210304110054494</v>
      </c>
      <c r="N90">
        <v>17.06774274215131</v>
      </c>
      <c r="O90">
        <v>0</v>
      </c>
      <c r="P90">
        <v>41.318384223451325</v>
      </c>
      <c r="Q90">
        <v>6.4635866180651087</v>
      </c>
      <c r="R90">
        <v>12.541001462355656</v>
      </c>
      <c r="S90">
        <v>7.807735217179296</v>
      </c>
      <c r="T90">
        <v>0</v>
      </c>
      <c r="U90">
        <v>123.8899726952355</v>
      </c>
      <c r="V90">
        <v>6.1522820947630921</v>
      </c>
      <c r="W90">
        <v>13.727739689162011</v>
      </c>
      <c r="X90">
        <v>43.875609545518103</v>
      </c>
      <c r="Y90">
        <v>0</v>
      </c>
      <c r="Z90">
        <v>1.9292748750000002</v>
      </c>
      <c r="AA90">
        <v>12.467403982278482</v>
      </c>
      <c r="AB90">
        <v>11.689977370238216</v>
      </c>
      <c r="AC90">
        <v>8.5986110603369141</v>
      </c>
      <c r="AD90">
        <v>0</v>
      </c>
      <c r="AE90">
        <v>9.749841268386005</v>
      </c>
      <c r="AF90">
        <v>7.4383692183060717</v>
      </c>
      <c r="AG90">
        <v>12.480611804302082</v>
      </c>
      <c r="AH90">
        <v>34.600713638702615</v>
      </c>
      <c r="AI90">
        <v>0</v>
      </c>
      <c r="AJ90">
        <v>0</v>
      </c>
      <c r="AK90">
        <v>20.6100331499606</v>
      </c>
      <c r="AL90">
        <v>0</v>
      </c>
      <c r="AM90">
        <v>4.6854563792332566</v>
      </c>
      <c r="AN90">
        <v>0.64547880592700801</v>
      </c>
      <c r="AO90">
        <v>0</v>
      </c>
      <c r="AP90">
        <v>0</v>
      </c>
      <c r="AQ90">
        <v>12.302346643397305</v>
      </c>
      <c r="AR90">
        <v>10.124860648641306</v>
      </c>
      <c r="AS90">
        <v>9.7103849928689741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968.2345734454268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9.0398537216334809</v>
      </c>
      <c r="L91">
        <v>511.96908782287767</v>
      </c>
      <c r="M91">
        <v>27.210304110054494</v>
      </c>
      <c r="N91">
        <v>17.06774274215131</v>
      </c>
      <c r="O91">
        <v>0</v>
      </c>
      <c r="P91">
        <v>41.318384223451325</v>
      </c>
      <c r="Q91">
        <v>6.4591709218677762</v>
      </c>
      <c r="R91">
        <v>12.541001462355656</v>
      </c>
      <c r="S91">
        <v>7.8059402178517399</v>
      </c>
      <c r="T91">
        <v>0</v>
      </c>
      <c r="U91">
        <v>123.8899726952355</v>
      </c>
      <c r="V91">
        <v>6.1522820947630921</v>
      </c>
      <c r="W91">
        <v>13.727739689162011</v>
      </c>
      <c r="X91">
        <v>43.875609545518103</v>
      </c>
      <c r="Y91">
        <v>0</v>
      </c>
      <c r="Z91">
        <v>1.9292748750000002</v>
      </c>
      <c r="AA91">
        <v>12.467403982278482</v>
      </c>
      <c r="AB91">
        <v>11.689977370238216</v>
      </c>
      <c r="AC91">
        <v>8.5986110603369141</v>
      </c>
      <c r="AD91">
        <v>0</v>
      </c>
      <c r="AE91">
        <v>14.624761902579007</v>
      </c>
      <c r="AF91">
        <v>7.4383692183060717</v>
      </c>
      <c r="AG91">
        <v>12.480611804302082</v>
      </c>
      <c r="AH91">
        <v>34.600713638702615</v>
      </c>
      <c r="AI91">
        <v>0</v>
      </c>
      <c r="AJ91">
        <v>0</v>
      </c>
      <c r="AK91">
        <v>20.6100331499606</v>
      </c>
      <c r="AL91">
        <v>0</v>
      </c>
      <c r="AM91">
        <v>4.6854563792332566</v>
      </c>
      <c r="AN91">
        <v>0.64547880592700801</v>
      </c>
      <c r="AO91">
        <v>0</v>
      </c>
      <c r="AP91">
        <v>0</v>
      </c>
      <c r="AQ91">
        <v>12.302346643397305</v>
      </c>
      <c r="AR91">
        <v>10.124860648641306</v>
      </c>
      <c r="AS91">
        <v>9.7103849928689741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982.96537371869397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9.0398537216334809</v>
      </c>
      <c r="L92">
        <v>521.83213970014901</v>
      </c>
      <c r="M92">
        <v>27.210304110054494</v>
      </c>
      <c r="N92">
        <v>17.06774274215131</v>
      </c>
      <c r="O92">
        <v>0</v>
      </c>
      <c r="P92">
        <v>41.318384223451325</v>
      </c>
      <c r="Q92">
        <v>6.4635910392561984</v>
      </c>
      <c r="R92">
        <v>12.541001462355656</v>
      </c>
      <c r="S92">
        <v>7.8081928212058216</v>
      </c>
      <c r="T92">
        <v>0</v>
      </c>
      <c r="U92">
        <v>123.8899726952355</v>
      </c>
      <c r="V92">
        <v>6.1522820947630921</v>
      </c>
      <c r="W92">
        <v>13.727739689162011</v>
      </c>
      <c r="X92">
        <v>43.875609545518103</v>
      </c>
      <c r="Y92">
        <v>0</v>
      </c>
      <c r="Z92">
        <v>1.9292748750000002</v>
      </c>
      <c r="AA92">
        <v>12.467403982278482</v>
      </c>
      <c r="AB92">
        <v>11.689977370238216</v>
      </c>
      <c r="AC92">
        <v>8.5986110603369141</v>
      </c>
      <c r="AD92">
        <v>0</v>
      </c>
      <c r="AE92">
        <v>14.624761902579007</v>
      </c>
      <c r="AF92">
        <v>7.4383692183060717</v>
      </c>
      <c r="AG92">
        <v>12.480611804302082</v>
      </c>
      <c r="AH92">
        <v>34.600713638702615</v>
      </c>
      <c r="AI92">
        <v>0</v>
      </c>
      <c r="AJ92">
        <v>0</v>
      </c>
      <c r="AK92">
        <v>20.6100331499606</v>
      </c>
      <c r="AL92">
        <v>0</v>
      </c>
      <c r="AM92">
        <v>4.6854563792332566</v>
      </c>
      <c r="AN92">
        <v>0.64547880592700801</v>
      </c>
      <c r="AO92">
        <v>0</v>
      </c>
      <c r="AP92">
        <v>0</v>
      </c>
      <c r="AQ92">
        <v>12.302346643397305</v>
      </c>
      <c r="AR92">
        <v>10.124860648641306</v>
      </c>
      <c r="AS92">
        <v>9.7103849928689741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992.83509831670801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5.1099044197017065</v>
      </c>
      <c r="L93">
        <v>482.14930589770296</v>
      </c>
      <c r="M93">
        <v>27.210304110054494</v>
      </c>
      <c r="N93">
        <v>17.06774274215131</v>
      </c>
      <c r="O93">
        <v>0</v>
      </c>
      <c r="P93">
        <v>41.318384223451325</v>
      </c>
      <c r="Q93">
        <v>6.4635910392561984</v>
      </c>
      <c r="R93">
        <v>12.545974730113635</v>
      </c>
      <c r="S93">
        <v>7.8081928212058216</v>
      </c>
      <c r="T93">
        <v>0</v>
      </c>
      <c r="U93">
        <v>123.8899726952355</v>
      </c>
      <c r="V93">
        <v>6.1519810924369747</v>
      </c>
      <c r="W93">
        <v>13.727739689162011</v>
      </c>
      <c r="X93">
        <v>43.875609545518103</v>
      </c>
      <c r="Y93">
        <v>0</v>
      </c>
      <c r="Z93">
        <v>1.9292748750000002</v>
      </c>
      <c r="AA93">
        <v>12.467403982278482</v>
      </c>
      <c r="AB93">
        <v>11.689977370238216</v>
      </c>
      <c r="AC93">
        <v>8.5986110603369141</v>
      </c>
      <c r="AD93">
        <v>0</v>
      </c>
      <c r="AE93">
        <v>9.749841268386005</v>
      </c>
      <c r="AF93">
        <v>7.4383692183060717</v>
      </c>
      <c r="AG93">
        <v>12.480611804302082</v>
      </c>
      <c r="AH93">
        <v>34.600713638702615</v>
      </c>
      <c r="AI93">
        <v>0</v>
      </c>
      <c r="AJ93">
        <v>0</v>
      </c>
      <c r="AK93">
        <v>20.6100331499606</v>
      </c>
      <c r="AL93">
        <v>0</v>
      </c>
      <c r="AM93">
        <v>4.6854563792332566</v>
      </c>
      <c r="AN93">
        <v>0.64547880592700801</v>
      </c>
      <c r="AO93">
        <v>0</v>
      </c>
      <c r="AP93">
        <v>0</v>
      </c>
      <c r="AQ93">
        <v>12.302346643397305</v>
      </c>
      <c r="AR93">
        <v>10.124860648641306</v>
      </c>
      <c r="AS93">
        <v>9.7103849928689741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944.35206684356899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5.1099044197017065</v>
      </c>
      <c r="L94">
        <v>401.80176314335665</v>
      </c>
      <c r="M94">
        <v>27.210304110054494</v>
      </c>
      <c r="N94">
        <v>17.06774274215131</v>
      </c>
      <c r="O94">
        <v>0</v>
      </c>
      <c r="P94">
        <v>41.318384223451325</v>
      </c>
      <c r="Q94">
        <v>6.4635910392561984</v>
      </c>
      <c r="R94">
        <v>12.545974730113635</v>
      </c>
      <c r="S94">
        <v>7.8081928212058216</v>
      </c>
      <c r="T94">
        <v>0</v>
      </c>
      <c r="U94">
        <v>123.8899726952355</v>
      </c>
      <c r="V94">
        <v>6.1519810924369747</v>
      </c>
      <c r="W94">
        <v>13.727739689162011</v>
      </c>
      <c r="X94">
        <v>43.875609545518103</v>
      </c>
      <c r="Y94">
        <v>0</v>
      </c>
      <c r="Z94">
        <v>3.8585500568181823</v>
      </c>
      <c r="AA94">
        <v>8.3116026548523205</v>
      </c>
      <c r="AB94">
        <v>11.689977370238216</v>
      </c>
      <c r="AC94">
        <v>2.8633152770342565</v>
      </c>
      <c r="AD94">
        <v>0</v>
      </c>
      <c r="AE94">
        <v>4.8749208904852175</v>
      </c>
      <c r="AF94">
        <v>2.3336061630458569</v>
      </c>
      <c r="AG94">
        <v>12.480611804302082</v>
      </c>
      <c r="AH94">
        <v>25.215094891819987</v>
      </c>
      <c r="AI94">
        <v>0</v>
      </c>
      <c r="AJ94">
        <v>0</v>
      </c>
      <c r="AK94">
        <v>20.6100331499606</v>
      </c>
      <c r="AL94">
        <v>0</v>
      </c>
      <c r="AM94">
        <v>4.6759911354081076</v>
      </c>
      <c r="AN94">
        <v>0.64547880592700801</v>
      </c>
      <c r="AO94">
        <v>0</v>
      </c>
      <c r="AP94">
        <v>0</v>
      </c>
      <c r="AQ94">
        <v>11.929547958862624</v>
      </c>
      <c r="AR94">
        <v>10.124860648641306</v>
      </c>
      <c r="AS94">
        <v>9.4365840687457094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836.02133512778528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5.1099044197017065</v>
      </c>
      <c r="L95">
        <v>391.75166458324026</v>
      </c>
      <c r="M95">
        <v>27.210304110054494</v>
      </c>
      <c r="N95">
        <v>17.06774274215131</v>
      </c>
      <c r="O95">
        <v>0</v>
      </c>
      <c r="P95">
        <v>41.318384223451325</v>
      </c>
      <c r="Q95">
        <v>6.4635910392561984</v>
      </c>
      <c r="R95">
        <v>12.545974730113635</v>
      </c>
      <c r="S95">
        <v>7.8081928212058216</v>
      </c>
      <c r="T95">
        <v>0</v>
      </c>
      <c r="U95">
        <v>123.8899726952355</v>
      </c>
      <c r="V95">
        <v>6.1519810924369747</v>
      </c>
      <c r="W95">
        <v>13.727739689162011</v>
      </c>
      <c r="X95">
        <v>43.875609545518103</v>
      </c>
      <c r="Y95">
        <v>0</v>
      </c>
      <c r="Z95">
        <v>3.8585500568181823</v>
      </c>
      <c r="AA95">
        <v>4.1558013274261603</v>
      </c>
      <c r="AB95">
        <v>11.689977370238216</v>
      </c>
      <c r="AC95">
        <v>2.8633152770342565</v>
      </c>
      <c r="AD95">
        <v>0</v>
      </c>
      <c r="AE95">
        <v>0</v>
      </c>
      <c r="AF95">
        <v>2.3336061630458569</v>
      </c>
      <c r="AG95">
        <v>12.480611804302082</v>
      </c>
      <c r="AH95">
        <v>16.810063435035545</v>
      </c>
      <c r="AI95">
        <v>0</v>
      </c>
      <c r="AJ95">
        <v>0</v>
      </c>
      <c r="AK95">
        <v>20.6100331499606</v>
      </c>
      <c r="AL95">
        <v>0</v>
      </c>
      <c r="AM95">
        <v>4.6759911354081076</v>
      </c>
      <c r="AN95">
        <v>0.64547880592700801</v>
      </c>
      <c r="AO95">
        <v>0</v>
      </c>
      <c r="AP95">
        <v>0</v>
      </c>
      <c r="AQ95">
        <v>11.929547958862624</v>
      </c>
      <c r="AR95">
        <v>10.124860648641306</v>
      </c>
      <c r="AS95">
        <v>9.4365840687457094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808.53548289297294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5.1099044197017065</v>
      </c>
      <c r="L96">
        <v>401.80102622811495</v>
      </c>
      <c r="M96">
        <v>27.210304110054494</v>
      </c>
      <c r="N96">
        <v>17.06774274215131</v>
      </c>
      <c r="O96">
        <v>0</v>
      </c>
      <c r="P96">
        <v>41.318384223451325</v>
      </c>
      <c r="Q96">
        <v>6.4635866180651087</v>
      </c>
      <c r="R96">
        <v>12.54743242314858</v>
      </c>
      <c r="S96">
        <v>7.807735217179296</v>
      </c>
      <c r="T96">
        <v>0</v>
      </c>
      <c r="U96">
        <v>123.8899726952355</v>
      </c>
      <c r="V96">
        <v>6.1519810924369747</v>
      </c>
      <c r="W96">
        <v>13.727739689162011</v>
      </c>
      <c r="X96">
        <v>43.875609545518103</v>
      </c>
      <c r="Y96">
        <v>0</v>
      </c>
      <c r="Z96">
        <v>3.8585500568181823</v>
      </c>
      <c r="AA96">
        <v>4.1558013274261603</v>
      </c>
      <c r="AB96">
        <v>7.7933183301437108</v>
      </c>
      <c r="AC96">
        <v>2.8633152770342565</v>
      </c>
      <c r="AD96">
        <v>0</v>
      </c>
      <c r="AE96">
        <v>0</v>
      </c>
      <c r="AF96">
        <v>2.3336061630458569</v>
      </c>
      <c r="AG96">
        <v>12.480611804302082</v>
      </c>
      <c r="AH96">
        <v>11.206708869779252</v>
      </c>
      <c r="AI96">
        <v>0</v>
      </c>
      <c r="AJ96">
        <v>0</v>
      </c>
      <c r="AK96">
        <v>20.6100331499606</v>
      </c>
      <c r="AL96">
        <v>0</v>
      </c>
      <c r="AM96">
        <v>4.6759911354081076</v>
      </c>
      <c r="AN96">
        <v>0.64547880592700801</v>
      </c>
      <c r="AO96">
        <v>0</v>
      </c>
      <c r="AP96">
        <v>0</v>
      </c>
      <c r="AQ96">
        <v>11.929547958862624</v>
      </c>
      <c r="AR96">
        <v>10.124860648641306</v>
      </c>
      <c r="AS96">
        <v>9.4365840687457094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809.08582660031425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5.1099044197017065</v>
      </c>
      <c r="L97">
        <v>401.80102622811495</v>
      </c>
      <c r="M97">
        <v>27.210304110054494</v>
      </c>
      <c r="N97">
        <v>17.06774274215131</v>
      </c>
      <c r="O97">
        <v>0</v>
      </c>
      <c r="P97">
        <v>41.318384223451325</v>
      </c>
      <c r="Q97">
        <v>6.4635866180651087</v>
      </c>
      <c r="R97">
        <v>12.54743242314858</v>
      </c>
      <c r="S97">
        <v>7.807735217179296</v>
      </c>
      <c r="T97">
        <v>0</v>
      </c>
      <c r="U97">
        <v>123.8899726952355</v>
      </c>
      <c r="V97">
        <v>6.1503519149471568</v>
      </c>
      <c r="W97">
        <v>13.727739689162011</v>
      </c>
      <c r="X97">
        <v>43.875609545518103</v>
      </c>
      <c r="Y97">
        <v>0</v>
      </c>
      <c r="Z97">
        <v>3.8585500568181823</v>
      </c>
      <c r="AA97">
        <v>0</v>
      </c>
      <c r="AB97">
        <v>3.8887709696867279</v>
      </c>
      <c r="AC97">
        <v>2.8633152770342565</v>
      </c>
      <c r="AD97">
        <v>0</v>
      </c>
      <c r="AE97">
        <v>0</v>
      </c>
      <c r="AF97">
        <v>2.3336061630458569</v>
      </c>
      <c r="AG97">
        <v>12.480611804302082</v>
      </c>
      <c r="AH97">
        <v>5.6033545652562919</v>
      </c>
      <c r="AI97">
        <v>0</v>
      </c>
      <c r="AJ97">
        <v>0</v>
      </c>
      <c r="AK97">
        <v>20.6100331499606</v>
      </c>
      <c r="AL97">
        <v>0</v>
      </c>
      <c r="AM97">
        <v>4.6759911354081076</v>
      </c>
      <c r="AN97">
        <v>0.64547880592700801</v>
      </c>
      <c r="AO97">
        <v>0</v>
      </c>
      <c r="AP97">
        <v>0</v>
      </c>
      <c r="AQ97">
        <v>11.929547958862624</v>
      </c>
      <c r="AR97">
        <v>10.124860648641306</v>
      </c>
      <c r="AS97">
        <v>9.4365840687457094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795.42049443041822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5.1099044197017065</v>
      </c>
      <c r="L98">
        <v>401.80102622811495</v>
      </c>
      <c r="M98">
        <v>27.210304110054494</v>
      </c>
      <c r="N98">
        <v>17.06774274215131</v>
      </c>
      <c r="O98">
        <v>0</v>
      </c>
      <c r="P98">
        <v>41.318384223451325</v>
      </c>
      <c r="Q98">
        <v>6.4635866180651087</v>
      </c>
      <c r="R98">
        <v>12.54743242314858</v>
      </c>
      <c r="S98">
        <v>7.807735217179296</v>
      </c>
      <c r="T98">
        <v>0</v>
      </c>
      <c r="U98">
        <v>123.8899726952355</v>
      </c>
      <c r="V98">
        <v>6.1503519149471568</v>
      </c>
      <c r="W98">
        <v>13.727739689162011</v>
      </c>
      <c r="X98">
        <v>43.875609545518103</v>
      </c>
      <c r="Y98">
        <v>0</v>
      </c>
      <c r="Z98">
        <v>3.8585500568181823</v>
      </c>
      <c r="AA98">
        <v>0</v>
      </c>
      <c r="AB98">
        <v>3.8887709696867279</v>
      </c>
      <c r="AC98">
        <v>2.8633152770342565</v>
      </c>
      <c r="AD98">
        <v>0</v>
      </c>
      <c r="AE98">
        <v>0</v>
      </c>
      <c r="AF98">
        <v>2.3336061630458569</v>
      </c>
      <c r="AG98">
        <v>12.480611804302082</v>
      </c>
      <c r="AH98">
        <v>0</v>
      </c>
      <c r="AI98">
        <v>0</v>
      </c>
      <c r="AJ98">
        <v>0</v>
      </c>
      <c r="AK98">
        <v>20.6100331499606</v>
      </c>
      <c r="AL98">
        <v>0</v>
      </c>
      <c r="AM98">
        <v>4.6759911354081076</v>
      </c>
      <c r="AN98">
        <v>0.64547880592700801</v>
      </c>
      <c r="AO98">
        <v>0</v>
      </c>
      <c r="AP98">
        <v>0</v>
      </c>
      <c r="AQ98">
        <v>11.929547958862624</v>
      </c>
      <c r="AR98">
        <v>10.124860648641306</v>
      </c>
      <c r="AS98">
        <v>9.4365840687457094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789.81713986516195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0.14877103172557421</v>
      </c>
      <c r="L99">
        <f t="shared" si="2"/>
        <v>7.131205130899847</v>
      </c>
      <c r="M99">
        <f t="shared" si="2"/>
        <v>0.60692855800226397</v>
      </c>
      <c r="N99">
        <f t="shared" si="2"/>
        <v>0.41816430940028865</v>
      </c>
      <c r="O99">
        <f t="shared" si="2"/>
        <v>0</v>
      </c>
      <c r="P99">
        <f t="shared" si="2"/>
        <v>0.98519810283008691</v>
      </c>
      <c r="Q99">
        <f t="shared" si="2"/>
        <v>0.12187393427984128</v>
      </c>
      <c r="R99">
        <f t="shared" si="2"/>
        <v>0.27839071498219947</v>
      </c>
      <c r="S99">
        <f t="shared" si="2"/>
        <v>0.14251541726899802</v>
      </c>
      <c r="T99">
        <f t="shared" si="2"/>
        <v>0</v>
      </c>
      <c r="U99">
        <f t="shared" si="2"/>
        <v>2.9733593446856506</v>
      </c>
      <c r="V99">
        <f t="shared" si="2"/>
        <v>0.13897247727672046</v>
      </c>
      <c r="W99">
        <f t="shared" si="2"/>
        <v>0.32278884077677106</v>
      </c>
      <c r="X99">
        <f t="shared" si="2"/>
        <v>1.0530317574601107</v>
      </c>
      <c r="Y99">
        <f t="shared" si="2"/>
        <v>0</v>
      </c>
      <c r="Z99">
        <f t="shared" si="2"/>
        <v>7.6688680193181813E-2</v>
      </c>
      <c r="AA99">
        <f t="shared" si="2"/>
        <v>0.10377562144177215</v>
      </c>
      <c r="AB99">
        <f t="shared" si="2"/>
        <v>0.1015537195027002</v>
      </c>
      <c r="AC99">
        <f t="shared" si="2"/>
        <v>6.1587274527945185E-2</v>
      </c>
      <c r="AD99">
        <f t="shared" si="2"/>
        <v>3.3770320895401239E-2</v>
      </c>
      <c r="AE99">
        <f t="shared" si="2"/>
        <v>0.13162286173647084</v>
      </c>
      <c r="AF99">
        <f t="shared" si="2"/>
        <v>8.1238661172613275E-2</v>
      </c>
      <c r="AG99">
        <f t="shared" si="2"/>
        <v>0.29953468330324956</v>
      </c>
      <c r="AH99">
        <f t="shared" si="2"/>
        <v>0.23273532764012905</v>
      </c>
      <c r="AI99">
        <f t="shared" si="2"/>
        <v>2.2255448507550731E-2</v>
      </c>
      <c r="AJ99">
        <f t="shared" si="2"/>
        <v>0</v>
      </c>
      <c r="AK99">
        <f t="shared" si="2"/>
        <v>0.49464079559905438</v>
      </c>
      <c r="AL99">
        <f t="shared" si="2"/>
        <v>0</v>
      </c>
      <c r="AM99">
        <f t="shared" si="2"/>
        <v>7.0973229933274332E-2</v>
      </c>
      <c r="AN99">
        <f t="shared" si="2"/>
        <v>1.5491491342248172E-2</v>
      </c>
      <c r="AO99">
        <f t="shared" si="2"/>
        <v>0</v>
      </c>
      <c r="AP99">
        <f t="shared" si="2"/>
        <v>5.3529870811309015E-3</v>
      </c>
      <c r="AQ99">
        <f t="shared" si="2"/>
        <v>0.12535345566510511</v>
      </c>
      <c r="AR99">
        <f t="shared" si="2"/>
        <v>0.23809753125815228</v>
      </c>
      <c r="AS99">
        <f t="shared" si="2"/>
        <v>0.22729942042226664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16.643171129810614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2.7899850351025144</v>
      </c>
      <c r="L3">
        <v>6.1099702682909953</v>
      </c>
      <c r="M3">
        <v>2.560028611603804</v>
      </c>
      <c r="N3">
        <v>1.4199979399699847</v>
      </c>
      <c r="O3">
        <v>3.1602105662775002</v>
      </c>
      <c r="P3">
        <v>5.2097962682522114</v>
      </c>
      <c r="Q3">
        <v>0.38998980913850551</v>
      </c>
      <c r="R3">
        <v>1.2701014240184756</v>
      </c>
      <c r="S3">
        <v>0.60983955972434922</v>
      </c>
      <c r="T3">
        <v>1.559836147651007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1.5135957077767208</v>
      </c>
      <c r="AC3">
        <v>0.97025336813903618</v>
      </c>
      <c r="AD3">
        <v>0</v>
      </c>
      <c r="AE3">
        <v>1.6397282633302044</v>
      </c>
      <c r="AF3">
        <v>0.75832996569240674</v>
      </c>
      <c r="AG3">
        <v>4.8914835363936673</v>
      </c>
      <c r="AH3">
        <v>0</v>
      </c>
      <c r="AI3">
        <v>0</v>
      </c>
      <c r="AJ3">
        <v>0</v>
      </c>
      <c r="AK3">
        <v>0</v>
      </c>
      <c r="AL3">
        <v>0</v>
      </c>
      <c r="AM3">
        <v>0.76598950150352763</v>
      </c>
      <c r="AN3">
        <v>4.4682755042090717E-2</v>
      </c>
      <c r="AO3">
        <v>0</v>
      </c>
      <c r="AP3">
        <v>0</v>
      </c>
      <c r="AQ3">
        <v>2.6962843455674208</v>
      </c>
      <c r="AR3">
        <v>0</v>
      </c>
      <c r="AS3">
        <v>3.0271904473278175</v>
      </c>
      <c r="AT3">
        <v>0</v>
      </c>
      <c r="AU3">
        <v>0</v>
      </c>
      <c r="AV3">
        <v>0</v>
      </c>
      <c r="AW3">
        <v>0</v>
      </c>
      <c r="AX3">
        <v>0</v>
      </c>
      <c r="AY3">
        <v>2.7787327396226411</v>
      </c>
      <c r="AZ3">
        <v>0</v>
      </c>
      <c r="BA3">
        <v>0</v>
      </c>
      <c r="BB3">
        <v>2.708325251450677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46.874351511875552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2.8799798450615115</v>
      </c>
      <c r="L4">
        <v>6.1099702682909953</v>
      </c>
      <c r="M4">
        <v>2.560028611603804</v>
      </c>
      <c r="N4">
        <v>1.4199979399699847</v>
      </c>
      <c r="O4">
        <v>3.1602105662775002</v>
      </c>
      <c r="P4">
        <v>5.2097962682522114</v>
      </c>
      <c r="Q4">
        <v>0.40022208161393863</v>
      </c>
      <c r="R4">
        <v>1.2701014240184756</v>
      </c>
      <c r="S4">
        <v>0.62981730945236314</v>
      </c>
      <c r="T4">
        <v>1.559836147651007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1.5135957077767208</v>
      </c>
      <c r="AC4">
        <v>0.97025336813903618</v>
      </c>
      <c r="AD4">
        <v>0</v>
      </c>
      <c r="AE4">
        <v>1.6397282633302044</v>
      </c>
      <c r="AF4">
        <v>0.75832996569240674</v>
      </c>
      <c r="AG4">
        <v>4.8914835363936673</v>
      </c>
      <c r="AH4">
        <v>0</v>
      </c>
      <c r="AI4">
        <v>0</v>
      </c>
      <c r="AJ4">
        <v>0</v>
      </c>
      <c r="AK4">
        <v>0</v>
      </c>
      <c r="AL4">
        <v>0</v>
      </c>
      <c r="AM4">
        <v>0.76598950150352763</v>
      </c>
      <c r="AN4">
        <v>4.4682755042090717E-2</v>
      </c>
      <c r="AO4">
        <v>0</v>
      </c>
      <c r="AP4">
        <v>0</v>
      </c>
      <c r="AQ4">
        <v>2.6962843455674208</v>
      </c>
      <c r="AR4">
        <v>0</v>
      </c>
      <c r="AS4">
        <v>3.0271904473278175</v>
      </c>
      <c r="AT4">
        <v>0</v>
      </c>
      <c r="AU4">
        <v>0</v>
      </c>
      <c r="AV4">
        <v>0</v>
      </c>
      <c r="AW4">
        <v>0</v>
      </c>
      <c r="AX4">
        <v>0</v>
      </c>
      <c r="AY4">
        <v>2.7787327396226411</v>
      </c>
      <c r="AZ4">
        <v>0</v>
      </c>
      <c r="BA4">
        <v>0</v>
      </c>
      <c r="BB4">
        <v>2.708325251450677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46.994556344037996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2.7899435638932264</v>
      </c>
      <c r="L5">
        <v>6.1099702682909953</v>
      </c>
      <c r="M5">
        <v>2.560028611603804</v>
      </c>
      <c r="N5">
        <v>1.4199979399699847</v>
      </c>
      <c r="O5">
        <v>3.1602105662775002</v>
      </c>
      <c r="P5">
        <v>5.2097962682522114</v>
      </c>
      <c r="Q5">
        <v>0.40022208161393863</v>
      </c>
      <c r="R5">
        <v>1.2701014240184756</v>
      </c>
      <c r="S5">
        <v>0.62981730945236314</v>
      </c>
      <c r="T5">
        <v>1.559836147651007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1.5135957077767208</v>
      </c>
      <c r="AC5">
        <v>0.97025336813903618</v>
      </c>
      <c r="AD5">
        <v>0</v>
      </c>
      <c r="AE5">
        <v>1.6397282633302044</v>
      </c>
      <c r="AF5">
        <v>0.75832996569240674</v>
      </c>
      <c r="AG5">
        <v>4.8914835363936673</v>
      </c>
      <c r="AH5">
        <v>0</v>
      </c>
      <c r="AI5">
        <v>0</v>
      </c>
      <c r="AJ5">
        <v>0</v>
      </c>
      <c r="AK5">
        <v>0</v>
      </c>
      <c r="AL5">
        <v>0</v>
      </c>
      <c r="AM5">
        <v>0.76598950150352763</v>
      </c>
      <c r="AN5">
        <v>4.4682755042090717E-2</v>
      </c>
      <c r="AO5">
        <v>0</v>
      </c>
      <c r="AP5">
        <v>0</v>
      </c>
      <c r="AQ5">
        <v>2.6962843455674208</v>
      </c>
      <c r="AR5">
        <v>0</v>
      </c>
      <c r="AS5">
        <v>3.0271904473278175</v>
      </c>
      <c r="AT5">
        <v>0</v>
      </c>
      <c r="AU5">
        <v>0</v>
      </c>
      <c r="AV5">
        <v>0</v>
      </c>
      <c r="AW5">
        <v>0</v>
      </c>
      <c r="AX5">
        <v>0</v>
      </c>
      <c r="AY5">
        <v>2.7787327396226411</v>
      </c>
      <c r="AZ5">
        <v>0</v>
      </c>
      <c r="BA5">
        <v>0</v>
      </c>
      <c r="BB5">
        <v>2.708325251450677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46.904520062869715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2.7899435638932264</v>
      </c>
      <c r="L6">
        <v>6.1099702682909953</v>
      </c>
      <c r="M6">
        <v>2.560028611603804</v>
      </c>
      <c r="N6">
        <v>1.4199979399699847</v>
      </c>
      <c r="O6">
        <v>3.1602105662775002</v>
      </c>
      <c r="P6">
        <v>5.2097962682522114</v>
      </c>
      <c r="Q6">
        <v>0.40022208161393863</v>
      </c>
      <c r="R6">
        <v>1.2701014240184756</v>
      </c>
      <c r="S6">
        <v>0.62981730945236314</v>
      </c>
      <c r="T6">
        <v>1.559836147651007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1.5135957077767208</v>
      </c>
      <c r="AC6">
        <v>0.97025336813903618</v>
      </c>
      <c r="AD6">
        <v>0</v>
      </c>
      <c r="AE6">
        <v>1.6397282633302044</v>
      </c>
      <c r="AF6">
        <v>0.75832996569240674</v>
      </c>
      <c r="AG6">
        <v>4.8914835363936673</v>
      </c>
      <c r="AH6">
        <v>0</v>
      </c>
      <c r="AI6">
        <v>0</v>
      </c>
      <c r="AJ6">
        <v>0</v>
      </c>
      <c r="AK6">
        <v>0</v>
      </c>
      <c r="AL6">
        <v>0</v>
      </c>
      <c r="AM6">
        <v>0.76598950150352763</v>
      </c>
      <c r="AN6">
        <v>4.4682755042090717E-2</v>
      </c>
      <c r="AO6">
        <v>0</v>
      </c>
      <c r="AP6">
        <v>0</v>
      </c>
      <c r="AQ6">
        <v>2.6962843455674208</v>
      </c>
      <c r="AR6">
        <v>0</v>
      </c>
      <c r="AS6">
        <v>3.0271904473278175</v>
      </c>
      <c r="AT6">
        <v>0</v>
      </c>
      <c r="AU6">
        <v>0</v>
      </c>
      <c r="AV6">
        <v>0</v>
      </c>
      <c r="AW6">
        <v>0</v>
      </c>
      <c r="AX6">
        <v>0</v>
      </c>
      <c r="AY6">
        <v>2.7787327396226411</v>
      </c>
      <c r="AZ6">
        <v>0</v>
      </c>
      <c r="BA6">
        <v>0</v>
      </c>
      <c r="BB6">
        <v>2.708325251450677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46.904520062869715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2.79001022513089</v>
      </c>
      <c r="L7">
        <v>6.3400945468773289</v>
      </c>
      <c r="M7">
        <v>2.560028611603804</v>
      </c>
      <c r="N7">
        <v>1.4199979399699847</v>
      </c>
      <c r="O7">
        <v>3.1602105662775002</v>
      </c>
      <c r="P7">
        <v>5.2097962682522114</v>
      </c>
      <c r="Q7">
        <v>0.41001994991055457</v>
      </c>
      <c r="R7">
        <v>1.2701014240184756</v>
      </c>
      <c r="S7">
        <v>0.63971780465116279</v>
      </c>
      <c r="T7">
        <v>1.559836147651007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1.5135957077767208</v>
      </c>
      <c r="AC7">
        <v>0.97025336813903618</v>
      </c>
      <c r="AD7">
        <v>0</v>
      </c>
      <c r="AE7">
        <v>1.6397282633302044</v>
      </c>
      <c r="AF7">
        <v>0.75832996569240674</v>
      </c>
      <c r="AG7">
        <v>4.8914835363936673</v>
      </c>
      <c r="AH7">
        <v>0</v>
      </c>
      <c r="AI7">
        <v>0</v>
      </c>
      <c r="AJ7">
        <v>0</v>
      </c>
      <c r="AK7">
        <v>0</v>
      </c>
      <c r="AL7">
        <v>0</v>
      </c>
      <c r="AM7">
        <v>0.76598950150352763</v>
      </c>
      <c r="AN7">
        <v>4.4682755042090717E-2</v>
      </c>
      <c r="AO7">
        <v>0</v>
      </c>
      <c r="AP7">
        <v>0</v>
      </c>
      <c r="AQ7">
        <v>2.6962843455674208</v>
      </c>
      <c r="AR7">
        <v>0</v>
      </c>
      <c r="AS7">
        <v>3.0271904473278175</v>
      </c>
      <c r="AT7">
        <v>0</v>
      </c>
      <c r="AU7">
        <v>0</v>
      </c>
      <c r="AV7">
        <v>0</v>
      </c>
      <c r="AW7">
        <v>0</v>
      </c>
      <c r="AX7">
        <v>0</v>
      </c>
      <c r="AY7">
        <v>2.7787327396226411</v>
      </c>
      <c r="AZ7">
        <v>0</v>
      </c>
      <c r="BA7">
        <v>0</v>
      </c>
      <c r="BB7">
        <v>2.708325251450677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47.154409366189121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2.7900148627182122</v>
      </c>
      <c r="L8">
        <v>6.1101769929831677</v>
      </c>
      <c r="M8">
        <v>2.560028611603804</v>
      </c>
      <c r="N8">
        <v>1.4199979399699847</v>
      </c>
      <c r="O8">
        <v>3.1602105662775002</v>
      </c>
      <c r="P8">
        <v>5.2097962682522114</v>
      </c>
      <c r="Q8">
        <v>0.41001994991055457</v>
      </c>
      <c r="R8">
        <v>1.2701014240184756</v>
      </c>
      <c r="S8">
        <v>0.62966535161987036</v>
      </c>
      <c r="T8">
        <v>1.559836147651007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1.5135957077767208</v>
      </c>
      <c r="AC8">
        <v>0.97025336813903618</v>
      </c>
      <c r="AD8">
        <v>0</v>
      </c>
      <c r="AE8">
        <v>1.6397282633302044</v>
      </c>
      <c r="AF8">
        <v>0.75832996569240674</v>
      </c>
      <c r="AG8">
        <v>4.8914835363936673</v>
      </c>
      <c r="AH8">
        <v>0</v>
      </c>
      <c r="AI8">
        <v>0</v>
      </c>
      <c r="AJ8">
        <v>0</v>
      </c>
      <c r="AK8">
        <v>0</v>
      </c>
      <c r="AL8">
        <v>0</v>
      </c>
      <c r="AM8">
        <v>0.76598950150352763</v>
      </c>
      <c r="AN8">
        <v>4.4682755042090717E-2</v>
      </c>
      <c r="AO8">
        <v>0</v>
      </c>
      <c r="AP8">
        <v>0</v>
      </c>
      <c r="AQ8">
        <v>2.6962843455674208</v>
      </c>
      <c r="AR8">
        <v>0</v>
      </c>
      <c r="AS8">
        <v>3.0271904473278175</v>
      </c>
      <c r="AT8">
        <v>0</v>
      </c>
      <c r="AU8">
        <v>0</v>
      </c>
      <c r="AV8">
        <v>0</v>
      </c>
      <c r="AW8">
        <v>0</v>
      </c>
      <c r="AX8">
        <v>0</v>
      </c>
      <c r="AY8">
        <v>2.7787327396226411</v>
      </c>
      <c r="AZ8">
        <v>0</v>
      </c>
      <c r="BA8">
        <v>0</v>
      </c>
      <c r="BB8">
        <v>2.708325251450677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46.914443996850991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2.7900199636855905</v>
      </c>
      <c r="L9">
        <v>6.1101769929831677</v>
      </c>
      <c r="M9">
        <v>2.560028611603804</v>
      </c>
      <c r="N9">
        <v>1.4199979399699847</v>
      </c>
      <c r="O9">
        <v>3.1602105662775002</v>
      </c>
      <c r="P9">
        <v>5.2097962682522114</v>
      </c>
      <c r="Q9">
        <v>0.41001994991055457</v>
      </c>
      <c r="R9">
        <v>1.2701014240184756</v>
      </c>
      <c r="S9">
        <v>0.62966535161987036</v>
      </c>
      <c r="T9">
        <v>1.559836147651007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1.5135957077767208</v>
      </c>
      <c r="AC9">
        <v>0.97025336813903618</v>
      </c>
      <c r="AD9">
        <v>0</v>
      </c>
      <c r="AE9">
        <v>1.6397282633302044</v>
      </c>
      <c r="AF9">
        <v>1.5166599313848135</v>
      </c>
      <c r="AG9">
        <v>4.8914835363936673</v>
      </c>
      <c r="AH9">
        <v>0</v>
      </c>
      <c r="AI9">
        <v>0</v>
      </c>
      <c r="AJ9">
        <v>0</v>
      </c>
      <c r="AK9">
        <v>0</v>
      </c>
      <c r="AL9">
        <v>0</v>
      </c>
      <c r="AM9">
        <v>0.76598950150352763</v>
      </c>
      <c r="AN9">
        <v>4.4682755042090717E-2</v>
      </c>
      <c r="AO9">
        <v>0</v>
      </c>
      <c r="AP9">
        <v>0</v>
      </c>
      <c r="AQ9">
        <v>2.6962843455674208</v>
      </c>
      <c r="AR9">
        <v>0</v>
      </c>
      <c r="AS9">
        <v>3.0271904473278175</v>
      </c>
      <c r="AT9">
        <v>0</v>
      </c>
      <c r="AU9">
        <v>0</v>
      </c>
      <c r="AV9">
        <v>0</v>
      </c>
      <c r="AW9">
        <v>0</v>
      </c>
      <c r="AX9">
        <v>0</v>
      </c>
      <c r="AY9">
        <v>2.7787327396226411</v>
      </c>
      <c r="AZ9">
        <v>0</v>
      </c>
      <c r="BA9">
        <v>0</v>
      </c>
      <c r="BB9">
        <v>2.708325251450677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47.672779063510774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2.7900233478083867</v>
      </c>
      <c r="L10">
        <v>6.1101769929831677</v>
      </c>
      <c r="M10">
        <v>2.560028611603804</v>
      </c>
      <c r="N10">
        <v>1.4199979399699847</v>
      </c>
      <c r="O10">
        <v>3.1602105662775002</v>
      </c>
      <c r="P10">
        <v>5.2097962682522114</v>
      </c>
      <c r="Q10">
        <v>0.41001994991055457</v>
      </c>
      <c r="R10">
        <v>1.2701014240184756</v>
      </c>
      <c r="S10">
        <v>0.62996286897223586</v>
      </c>
      <c r="T10">
        <v>1.559836147651007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1.5135957077767208</v>
      </c>
      <c r="AC10">
        <v>0.97025336813903618</v>
      </c>
      <c r="AD10">
        <v>0</v>
      </c>
      <c r="AE10">
        <v>1.6397282633302044</v>
      </c>
      <c r="AF10">
        <v>1.5166599313848135</v>
      </c>
      <c r="AG10">
        <v>4.8914835363936673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0.76598950150352763</v>
      </c>
      <c r="AN10">
        <v>4.4682755042090717E-2</v>
      </c>
      <c r="AO10">
        <v>0</v>
      </c>
      <c r="AP10">
        <v>0</v>
      </c>
      <c r="AQ10">
        <v>2.6962843455674208</v>
      </c>
      <c r="AR10">
        <v>0</v>
      </c>
      <c r="AS10">
        <v>3.0271904473278175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2.7787327396226411</v>
      </c>
      <c r="AZ10">
        <v>0</v>
      </c>
      <c r="BA10">
        <v>0</v>
      </c>
      <c r="BB10">
        <v>2.708325251450677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47.673079964985938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2.7900294858554755</v>
      </c>
      <c r="L11">
        <v>6.1101769929831677</v>
      </c>
      <c r="M11">
        <v>2.560028611603804</v>
      </c>
      <c r="N11">
        <v>1.4199979399699847</v>
      </c>
      <c r="O11">
        <v>3.1602105662775002</v>
      </c>
      <c r="P11">
        <v>5.2097962682522114</v>
      </c>
      <c r="Q11">
        <v>0.41001994991055457</v>
      </c>
      <c r="R11">
        <v>1.2701014240184756</v>
      </c>
      <c r="S11">
        <v>0.62996286897223586</v>
      </c>
      <c r="T11">
        <v>1.559836147651007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1.5135957077767208</v>
      </c>
      <c r="AC11">
        <v>0.97025336813903618</v>
      </c>
      <c r="AD11">
        <v>0</v>
      </c>
      <c r="AE11">
        <v>1.6397282633302044</v>
      </c>
      <c r="AF11">
        <v>1.5166599313848135</v>
      </c>
      <c r="AG11">
        <v>4.8914835363936673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0.76598950150352763</v>
      </c>
      <c r="AN11">
        <v>4.4682755042090717E-2</v>
      </c>
      <c r="AO11">
        <v>0</v>
      </c>
      <c r="AP11">
        <v>0</v>
      </c>
      <c r="AQ11">
        <v>2.6962843455674208</v>
      </c>
      <c r="AR11">
        <v>0</v>
      </c>
      <c r="AS11">
        <v>3.0271904473278175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2.7787327396226411</v>
      </c>
      <c r="AZ11">
        <v>0</v>
      </c>
      <c r="BA11">
        <v>0</v>
      </c>
      <c r="BB11">
        <v>2.708325251450677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47.673086103033029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2.789970478857049</v>
      </c>
      <c r="L12">
        <v>6.1101769929831677</v>
      </c>
      <c r="M12">
        <v>2.560028611603804</v>
      </c>
      <c r="N12">
        <v>1.4199979399699847</v>
      </c>
      <c r="O12">
        <v>3.1602105662775002</v>
      </c>
      <c r="P12">
        <v>5.2097962682522114</v>
      </c>
      <c r="Q12">
        <v>0.41001994991055457</v>
      </c>
      <c r="R12">
        <v>1.2701014240184756</v>
      </c>
      <c r="S12">
        <v>0.62996286897223586</v>
      </c>
      <c r="T12">
        <v>1.559836147651007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1.5135957077767208</v>
      </c>
      <c r="AC12">
        <v>0.97025336813903618</v>
      </c>
      <c r="AD12">
        <v>0</v>
      </c>
      <c r="AE12">
        <v>1.6397282633302044</v>
      </c>
      <c r="AF12">
        <v>1.5166599313848135</v>
      </c>
      <c r="AG12">
        <v>4.8914835363936673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0.76598950150352763</v>
      </c>
      <c r="AN12">
        <v>4.4682755042090717E-2</v>
      </c>
      <c r="AO12">
        <v>0</v>
      </c>
      <c r="AP12">
        <v>0</v>
      </c>
      <c r="AQ12">
        <v>2.6962843455674208</v>
      </c>
      <c r="AR12">
        <v>0</v>
      </c>
      <c r="AS12">
        <v>3.0271904473278175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2.7787327396226411</v>
      </c>
      <c r="AZ12">
        <v>0</v>
      </c>
      <c r="BA12">
        <v>0</v>
      </c>
      <c r="BB12">
        <v>2.708325251450677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47.673027096034602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2.789970478857049</v>
      </c>
      <c r="L13">
        <v>6.1101769929831677</v>
      </c>
      <c r="M13">
        <v>2.560028611603804</v>
      </c>
      <c r="N13">
        <v>1.4199979399699847</v>
      </c>
      <c r="O13">
        <v>3.1602105662775002</v>
      </c>
      <c r="P13">
        <v>5.2097962682522114</v>
      </c>
      <c r="Q13">
        <v>0.41001994991055457</v>
      </c>
      <c r="R13">
        <v>1.2695926619318179</v>
      </c>
      <c r="S13">
        <v>0.62996286897223586</v>
      </c>
      <c r="T13">
        <v>1.559836147651007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1.5135957077767208</v>
      </c>
      <c r="AC13">
        <v>0.97025336813903618</v>
      </c>
      <c r="AD13">
        <v>0</v>
      </c>
      <c r="AE13">
        <v>1.6397282633302044</v>
      </c>
      <c r="AF13">
        <v>1.5166599313848135</v>
      </c>
      <c r="AG13">
        <v>4.8914835363936673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0.76598950150352763</v>
      </c>
      <c r="AN13">
        <v>4.4682755042090717E-2</v>
      </c>
      <c r="AO13">
        <v>0</v>
      </c>
      <c r="AP13">
        <v>0</v>
      </c>
      <c r="AQ13">
        <v>2.6962843455674208</v>
      </c>
      <c r="AR13">
        <v>0</v>
      </c>
      <c r="AS13">
        <v>3.0271904473278175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2.7787327396226411</v>
      </c>
      <c r="AZ13">
        <v>0</v>
      </c>
      <c r="BA13">
        <v>0</v>
      </c>
      <c r="BB13">
        <v>2.708325251450677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47.672518333947941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2.789970478857049</v>
      </c>
      <c r="L14">
        <v>6.1101769929831677</v>
      </c>
      <c r="M14">
        <v>2.560028611603804</v>
      </c>
      <c r="N14">
        <v>1.4199979399699847</v>
      </c>
      <c r="O14">
        <v>3.1602105662775002</v>
      </c>
      <c r="P14">
        <v>5.2097962682522114</v>
      </c>
      <c r="Q14">
        <v>0.41001994991055457</v>
      </c>
      <c r="R14">
        <v>1.2695926619318179</v>
      </c>
      <c r="S14">
        <v>0.62996286897223586</v>
      </c>
      <c r="T14">
        <v>1.559836147651007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1.5135957077767208</v>
      </c>
      <c r="AC14">
        <v>0.97025336813903618</v>
      </c>
      <c r="AD14">
        <v>0</v>
      </c>
      <c r="AE14">
        <v>1.6397282633302044</v>
      </c>
      <c r="AF14">
        <v>1.5166599313848135</v>
      </c>
      <c r="AG14">
        <v>4.8914835363936673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0.76598950150352763</v>
      </c>
      <c r="AN14">
        <v>4.4682755042090717E-2</v>
      </c>
      <c r="AO14">
        <v>0</v>
      </c>
      <c r="AP14">
        <v>0</v>
      </c>
      <c r="AQ14">
        <v>2.6962843455674208</v>
      </c>
      <c r="AR14">
        <v>0</v>
      </c>
      <c r="AS14">
        <v>3.0271904473278175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2.7787327396226411</v>
      </c>
      <c r="AZ14">
        <v>0</v>
      </c>
      <c r="BA14">
        <v>0</v>
      </c>
      <c r="BB14">
        <v>2.708325251450677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47.672518333947941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2.789970478857049</v>
      </c>
      <c r="L15">
        <v>6.1101769929831677</v>
      </c>
      <c r="M15">
        <v>2.560028611603804</v>
      </c>
      <c r="N15">
        <v>1.4199979399699847</v>
      </c>
      <c r="O15">
        <v>3.1602105662775002</v>
      </c>
      <c r="P15">
        <v>5.2097962682522114</v>
      </c>
      <c r="Q15">
        <v>0.41001994991055457</v>
      </c>
      <c r="R15">
        <v>1.2695926619318179</v>
      </c>
      <c r="S15">
        <v>0.62996286897223586</v>
      </c>
      <c r="T15">
        <v>1.559836147651007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1.5135957077767208</v>
      </c>
      <c r="AC15">
        <v>0.97025336813903618</v>
      </c>
      <c r="AD15">
        <v>0</v>
      </c>
      <c r="AE15">
        <v>1.6397282633302044</v>
      </c>
      <c r="AF15">
        <v>1.5166599313848135</v>
      </c>
      <c r="AG15">
        <v>4.8914835363936673</v>
      </c>
      <c r="AH15">
        <v>1.6902844051938106</v>
      </c>
      <c r="AI15">
        <v>0</v>
      </c>
      <c r="AJ15">
        <v>0</v>
      </c>
      <c r="AK15">
        <v>0</v>
      </c>
      <c r="AL15">
        <v>0</v>
      </c>
      <c r="AM15">
        <v>0.76598950150352763</v>
      </c>
      <c r="AN15">
        <v>4.4682755042090717E-2</v>
      </c>
      <c r="AO15">
        <v>0</v>
      </c>
      <c r="AP15">
        <v>0</v>
      </c>
      <c r="AQ15">
        <v>2.6962843455674208</v>
      </c>
      <c r="AR15">
        <v>0</v>
      </c>
      <c r="AS15">
        <v>3.0271904473278175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2.7787327396226411</v>
      </c>
      <c r="AZ15">
        <v>0</v>
      </c>
      <c r="BA15">
        <v>0.43085533734939757</v>
      </c>
      <c r="BB15">
        <v>2.708325251450677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49.793658076491148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2.789970478857049</v>
      </c>
      <c r="L16">
        <v>6.1101769929831677</v>
      </c>
      <c r="M16">
        <v>2.560028611603804</v>
      </c>
      <c r="N16">
        <v>1.4199979399699847</v>
      </c>
      <c r="O16">
        <v>3.1602105662775002</v>
      </c>
      <c r="P16">
        <v>5.2097962682522114</v>
      </c>
      <c r="Q16">
        <v>0.41001994991055457</v>
      </c>
      <c r="R16">
        <v>1.2695926619318179</v>
      </c>
      <c r="S16">
        <v>0.62996286897223586</v>
      </c>
      <c r="T16">
        <v>1.559836147651007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1.5135957077767208</v>
      </c>
      <c r="AC16">
        <v>0.97025336813903618</v>
      </c>
      <c r="AD16">
        <v>0</v>
      </c>
      <c r="AE16">
        <v>1.6397282633302044</v>
      </c>
      <c r="AF16">
        <v>1.5166599313848135</v>
      </c>
      <c r="AG16">
        <v>4.8914835363936673</v>
      </c>
      <c r="AH16">
        <v>1.6902844051938106</v>
      </c>
      <c r="AI16">
        <v>0</v>
      </c>
      <c r="AJ16">
        <v>0</v>
      </c>
      <c r="AK16">
        <v>0</v>
      </c>
      <c r="AL16">
        <v>0</v>
      </c>
      <c r="AM16">
        <v>0.76598950150352763</v>
      </c>
      <c r="AN16">
        <v>4.4682755042090717E-2</v>
      </c>
      <c r="AO16">
        <v>0</v>
      </c>
      <c r="AP16">
        <v>0</v>
      </c>
      <c r="AQ16">
        <v>2.6962843455674208</v>
      </c>
      <c r="AR16">
        <v>0</v>
      </c>
      <c r="AS16">
        <v>3.0271904473278175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2.7787327396226411</v>
      </c>
      <c r="AZ16">
        <v>0</v>
      </c>
      <c r="BA16">
        <v>0.4508951204819277</v>
      </c>
      <c r="BB16">
        <v>2.708325251450677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49.81369785962368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2.789970478857049</v>
      </c>
      <c r="L17">
        <v>6.1101769929831677</v>
      </c>
      <c r="M17">
        <v>2.560028611603804</v>
      </c>
      <c r="N17">
        <v>1.4199979399699847</v>
      </c>
      <c r="O17">
        <v>3.1602105662775002</v>
      </c>
      <c r="P17">
        <v>5.2097962682522114</v>
      </c>
      <c r="Q17">
        <v>0.41001994991055457</v>
      </c>
      <c r="R17">
        <v>1.2695926619318179</v>
      </c>
      <c r="S17">
        <v>0.62996286897223586</v>
      </c>
      <c r="T17">
        <v>1.559836147651007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1.5135957077767208</v>
      </c>
      <c r="AC17">
        <v>0.97025336813903618</v>
      </c>
      <c r="AD17">
        <v>0</v>
      </c>
      <c r="AE17">
        <v>1.6397282633302044</v>
      </c>
      <c r="AF17">
        <v>1.5166599313848135</v>
      </c>
      <c r="AG17">
        <v>4.8914835363936673</v>
      </c>
      <c r="AH17">
        <v>1.6902844051938106</v>
      </c>
      <c r="AI17">
        <v>0</v>
      </c>
      <c r="AJ17">
        <v>0</v>
      </c>
      <c r="AK17">
        <v>0</v>
      </c>
      <c r="AL17">
        <v>0</v>
      </c>
      <c r="AM17">
        <v>0.76598950150352763</v>
      </c>
      <c r="AN17">
        <v>4.4682755042090717E-2</v>
      </c>
      <c r="AO17">
        <v>0</v>
      </c>
      <c r="AP17">
        <v>0</v>
      </c>
      <c r="AQ17">
        <v>4.0444265183511314</v>
      </c>
      <c r="AR17">
        <v>0</v>
      </c>
      <c r="AS17">
        <v>3.0271904473278175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2.7787327396226411</v>
      </c>
      <c r="AZ17">
        <v>0</v>
      </c>
      <c r="BA17">
        <v>0.4508951204819277</v>
      </c>
      <c r="BB17">
        <v>2.708325251450677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51.16184003240739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2.789970478857049</v>
      </c>
      <c r="L18">
        <v>6.1101769929831677</v>
      </c>
      <c r="M18">
        <v>2.560028611603804</v>
      </c>
      <c r="N18">
        <v>1.4199979399699847</v>
      </c>
      <c r="O18">
        <v>3.1602105662775002</v>
      </c>
      <c r="P18">
        <v>5.2097962682522114</v>
      </c>
      <c r="Q18">
        <v>0.41001994991055457</v>
      </c>
      <c r="R18">
        <v>1.2695926619318179</v>
      </c>
      <c r="S18">
        <v>0.62996286897223586</v>
      </c>
      <c r="T18">
        <v>1.559836147651007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1.5135957077767208</v>
      </c>
      <c r="AC18">
        <v>0.97025336813903618</v>
      </c>
      <c r="AD18">
        <v>0</v>
      </c>
      <c r="AE18">
        <v>1.6397282633302044</v>
      </c>
      <c r="AF18">
        <v>1.5166599313848135</v>
      </c>
      <c r="AG18">
        <v>4.8914835363936673</v>
      </c>
      <c r="AH18">
        <v>1.6902844051938106</v>
      </c>
      <c r="AI18">
        <v>0</v>
      </c>
      <c r="AJ18">
        <v>0</v>
      </c>
      <c r="AK18">
        <v>0</v>
      </c>
      <c r="AL18">
        <v>0</v>
      </c>
      <c r="AM18">
        <v>0.76598950150352763</v>
      </c>
      <c r="AN18">
        <v>4.4682755042090717E-2</v>
      </c>
      <c r="AO18">
        <v>0</v>
      </c>
      <c r="AP18">
        <v>0</v>
      </c>
      <c r="AQ18">
        <v>4.0444265183511314</v>
      </c>
      <c r="AR18">
        <v>0</v>
      </c>
      <c r="AS18">
        <v>3.0271904473278175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2.7787327396226411</v>
      </c>
      <c r="AZ18">
        <v>0</v>
      </c>
      <c r="BA18">
        <v>0.4508951204819277</v>
      </c>
      <c r="BB18">
        <v>2.708325251450677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51.16184003240739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2.789970478857049</v>
      </c>
      <c r="L19">
        <v>6.1101769929831677</v>
      </c>
      <c r="M19">
        <v>2.560028611603804</v>
      </c>
      <c r="N19">
        <v>1.4199979399699847</v>
      </c>
      <c r="O19">
        <v>3.1602105662775002</v>
      </c>
      <c r="P19">
        <v>5.2097962682522114</v>
      </c>
      <c r="Q19">
        <v>0.41001994991055457</v>
      </c>
      <c r="R19">
        <v>1.2695926619318179</v>
      </c>
      <c r="S19">
        <v>0.62996286897223586</v>
      </c>
      <c r="T19">
        <v>1.559836147651007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1.5135957077767208</v>
      </c>
      <c r="AC19">
        <v>0.97025336813903618</v>
      </c>
      <c r="AD19">
        <v>0</v>
      </c>
      <c r="AE19">
        <v>1.6397282633302044</v>
      </c>
      <c r="AF19">
        <v>1.5166599313848135</v>
      </c>
      <c r="AG19">
        <v>4.8914835363936673</v>
      </c>
      <c r="AH19">
        <v>1.6902844051938106</v>
      </c>
      <c r="AI19">
        <v>0</v>
      </c>
      <c r="AJ19">
        <v>0</v>
      </c>
      <c r="AK19">
        <v>0</v>
      </c>
      <c r="AL19">
        <v>0</v>
      </c>
      <c r="AM19">
        <v>0.76598950150352763</v>
      </c>
      <c r="AN19">
        <v>4.4682755042090717E-2</v>
      </c>
      <c r="AO19">
        <v>0</v>
      </c>
      <c r="AP19">
        <v>0</v>
      </c>
      <c r="AQ19">
        <v>4.0444265183511314</v>
      </c>
      <c r="AR19">
        <v>0</v>
      </c>
      <c r="AS19">
        <v>3.0271904473278175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2.7787327396226411</v>
      </c>
      <c r="AZ19">
        <v>0</v>
      </c>
      <c r="BA19">
        <v>0.4508951204819277</v>
      </c>
      <c r="BB19">
        <v>2.708325251450677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51.16184003240739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2.7899691406820617</v>
      </c>
      <c r="L20">
        <v>6.1101769929831677</v>
      </c>
      <c r="M20">
        <v>2.560028611603804</v>
      </c>
      <c r="N20">
        <v>1.4199979399699847</v>
      </c>
      <c r="O20">
        <v>3.1602105662775002</v>
      </c>
      <c r="P20">
        <v>5.2097962682522114</v>
      </c>
      <c r="Q20">
        <v>0.41001994991055457</v>
      </c>
      <c r="R20">
        <v>1.2695926619318179</v>
      </c>
      <c r="S20">
        <v>0.62996286897223586</v>
      </c>
      <c r="T20">
        <v>1.559836147651007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1.5135957077767208</v>
      </c>
      <c r="AC20">
        <v>0.97025336813903618</v>
      </c>
      <c r="AD20">
        <v>0</v>
      </c>
      <c r="AE20">
        <v>1.6397282633302044</v>
      </c>
      <c r="AF20">
        <v>1.5166599313848135</v>
      </c>
      <c r="AG20">
        <v>4.8914835363936673</v>
      </c>
      <c r="AH20">
        <v>1.6902844051938106</v>
      </c>
      <c r="AI20">
        <v>0</v>
      </c>
      <c r="AJ20">
        <v>0</v>
      </c>
      <c r="AK20">
        <v>0</v>
      </c>
      <c r="AL20">
        <v>0</v>
      </c>
      <c r="AM20">
        <v>0.76598950150352763</v>
      </c>
      <c r="AN20">
        <v>4.4682755042090717E-2</v>
      </c>
      <c r="AO20">
        <v>0</v>
      </c>
      <c r="AP20">
        <v>0</v>
      </c>
      <c r="AQ20">
        <v>4.0444265183511314</v>
      </c>
      <c r="AR20">
        <v>0</v>
      </c>
      <c r="AS20">
        <v>3.0271904473278175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2.7787327396226411</v>
      </c>
      <c r="AZ20">
        <v>0</v>
      </c>
      <c r="BA20">
        <v>0.4508951204819277</v>
      </c>
      <c r="BB20">
        <v>2.708325251450677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51.161838694232401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2.7899802202557544</v>
      </c>
      <c r="L21">
        <v>6.1101769929831677</v>
      </c>
      <c r="M21">
        <v>2.560028611603804</v>
      </c>
      <c r="N21">
        <v>1.4199979399699847</v>
      </c>
      <c r="O21">
        <v>3.1602105662775002</v>
      </c>
      <c r="P21">
        <v>5.2097962682522114</v>
      </c>
      <c r="Q21">
        <v>0.41001994991055457</v>
      </c>
      <c r="R21">
        <v>1.2695926619318179</v>
      </c>
      <c r="S21">
        <v>0.62996286897223586</v>
      </c>
      <c r="T21">
        <v>1.559836147651007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1.5135957077767208</v>
      </c>
      <c r="AC21">
        <v>0.97025336813903618</v>
      </c>
      <c r="AD21">
        <v>0</v>
      </c>
      <c r="AE21">
        <v>1.6397282633302044</v>
      </c>
      <c r="AF21">
        <v>1.5166599313848135</v>
      </c>
      <c r="AG21">
        <v>4.8914835363936673</v>
      </c>
      <c r="AH21">
        <v>1.6902844051938106</v>
      </c>
      <c r="AI21">
        <v>0</v>
      </c>
      <c r="AJ21">
        <v>0</v>
      </c>
      <c r="AK21">
        <v>0</v>
      </c>
      <c r="AL21">
        <v>0</v>
      </c>
      <c r="AM21">
        <v>0.76598950150352763</v>
      </c>
      <c r="AN21">
        <v>4.4682755042090717E-2</v>
      </c>
      <c r="AO21">
        <v>0</v>
      </c>
      <c r="AP21">
        <v>0</v>
      </c>
      <c r="AQ21">
        <v>4.0444265183511314</v>
      </c>
      <c r="AR21">
        <v>0</v>
      </c>
      <c r="AS21">
        <v>3.0271904473278175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2.7787327396226411</v>
      </c>
      <c r="AZ21">
        <v>0</v>
      </c>
      <c r="BA21">
        <v>0.4508951204819277</v>
      </c>
      <c r="BB21">
        <v>2.708325251450677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51.161849773806097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2.7899802202557544</v>
      </c>
      <c r="L22">
        <v>6.1101769929831677</v>
      </c>
      <c r="M22">
        <v>2.560028611603804</v>
      </c>
      <c r="N22">
        <v>1.4199979399699847</v>
      </c>
      <c r="O22">
        <v>3.1602105662775002</v>
      </c>
      <c r="P22">
        <v>5.2097962682522114</v>
      </c>
      <c r="Q22">
        <v>0.41001994991055457</v>
      </c>
      <c r="R22">
        <v>1.2695926619318179</v>
      </c>
      <c r="S22">
        <v>0.62996286897223586</v>
      </c>
      <c r="T22">
        <v>1.559836147651007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1.5135957077767208</v>
      </c>
      <c r="AC22">
        <v>0.97025336813903618</v>
      </c>
      <c r="AD22">
        <v>0</v>
      </c>
      <c r="AE22">
        <v>1.6397282633302044</v>
      </c>
      <c r="AF22">
        <v>1.5166599313848135</v>
      </c>
      <c r="AG22">
        <v>4.8914835363936673</v>
      </c>
      <c r="AH22">
        <v>1.6902844051938106</v>
      </c>
      <c r="AI22">
        <v>0</v>
      </c>
      <c r="AJ22">
        <v>0</v>
      </c>
      <c r="AK22">
        <v>0</v>
      </c>
      <c r="AL22">
        <v>0</v>
      </c>
      <c r="AM22">
        <v>0.76598950150352763</v>
      </c>
      <c r="AN22">
        <v>4.4682755042090717E-2</v>
      </c>
      <c r="AO22">
        <v>0</v>
      </c>
      <c r="AP22">
        <v>0</v>
      </c>
      <c r="AQ22">
        <v>4.0444265183511314</v>
      </c>
      <c r="AR22">
        <v>0</v>
      </c>
      <c r="AS22">
        <v>3.0271904473278175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2.7787327396226411</v>
      </c>
      <c r="AZ22">
        <v>0</v>
      </c>
      <c r="BA22">
        <v>0.4508951204819277</v>
      </c>
      <c r="BB22">
        <v>2.708325251450677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51.161849773806097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2.7899802202557544</v>
      </c>
      <c r="L23">
        <v>6.1101769929831677</v>
      </c>
      <c r="M23">
        <v>2.560028611603804</v>
      </c>
      <c r="N23">
        <v>1.4199979399699847</v>
      </c>
      <c r="O23">
        <v>3.1602105662775002</v>
      </c>
      <c r="P23">
        <v>5.2097962682522114</v>
      </c>
      <c r="Q23">
        <v>0.41001994991055457</v>
      </c>
      <c r="R23">
        <v>1.2695926619318179</v>
      </c>
      <c r="S23">
        <v>0.62996286897223586</v>
      </c>
      <c r="T23">
        <v>1.559836147651007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1.5135957077767208</v>
      </c>
      <c r="AC23">
        <v>0.97025336813903618</v>
      </c>
      <c r="AD23">
        <v>0</v>
      </c>
      <c r="AE23">
        <v>1.6397282633302044</v>
      </c>
      <c r="AF23">
        <v>1.5166599313848135</v>
      </c>
      <c r="AG23">
        <v>4.8914835363936673</v>
      </c>
      <c r="AH23">
        <v>1.6902844051938106</v>
      </c>
      <c r="AI23">
        <v>0</v>
      </c>
      <c r="AJ23">
        <v>0</v>
      </c>
      <c r="AK23">
        <v>0</v>
      </c>
      <c r="AL23">
        <v>0</v>
      </c>
      <c r="AM23">
        <v>0.76598950150352763</v>
      </c>
      <c r="AN23">
        <v>4.4682755042090717E-2</v>
      </c>
      <c r="AO23">
        <v>0</v>
      </c>
      <c r="AP23">
        <v>0</v>
      </c>
      <c r="AQ23">
        <v>4.0444265183511314</v>
      </c>
      <c r="AR23">
        <v>0</v>
      </c>
      <c r="AS23">
        <v>3.0271904473278175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2.7787327396226411</v>
      </c>
      <c r="AZ23">
        <v>0</v>
      </c>
      <c r="BA23">
        <v>0.4508951204819277</v>
      </c>
      <c r="BB23">
        <v>2.708325251450677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51.161849773806097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2.7900294858554755</v>
      </c>
      <c r="L24">
        <v>6.1101769929831677</v>
      </c>
      <c r="M24">
        <v>2.560028611603804</v>
      </c>
      <c r="N24">
        <v>1.4199979399699847</v>
      </c>
      <c r="O24">
        <v>3.1602105662775002</v>
      </c>
      <c r="P24">
        <v>5.2097962682522114</v>
      </c>
      <c r="Q24">
        <v>0.41001994991055457</v>
      </c>
      <c r="R24">
        <v>1.2701014240184756</v>
      </c>
      <c r="S24">
        <v>0.62966535161987036</v>
      </c>
      <c r="T24">
        <v>1.559836147651007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1.5135957077767208</v>
      </c>
      <c r="AC24">
        <v>0.97025336813903618</v>
      </c>
      <c r="AD24">
        <v>0</v>
      </c>
      <c r="AE24">
        <v>1.6397282633302044</v>
      </c>
      <c r="AF24">
        <v>1.5166599313848135</v>
      </c>
      <c r="AG24">
        <v>4.8914835363936673</v>
      </c>
      <c r="AH24">
        <v>1.6902844051938106</v>
      </c>
      <c r="AI24">
        <v>0</v>
      </c>
      <c r="AJ24">
        <v>0</v>
      </c>
      <c r="AK24">
        <v>0</v>
      </c>
      <c r="AL24">
        <v>0</v>
      </c>
      <c r="AM24">
        <v>0.76598950150352763</v>
      </c>
      <c r="AN24">
        <v>4.4682755042090717E-2</v>
      </c>
      <c r="AO24">
        <v>0</v>
      </c>
      <c r="AP24">
        <v>0</v>
      </c>
      <c r="AQ24">
        <v>4.0444265183511314</v>
      </c>
      <c r="AR24">
        <v>0</v>
      </c>
      <c r="AS24">
        <v>3.0271904473278175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2.7787327396226411</v>
      </c>
      <c r="AZ24">
        <v>0</v>
      </c>
      <c r="BA24">
        <v>0.4508951204819277</v>
      </c>
      <c r="BB24">
        <v>2.708325251450677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51.162110284140113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2.7900199636855905</v>
      </c>
      <c r="L25">
        <v>6.1101769929831677</v>
      </c>
      <c r="M25">
        <v>2.560028611603804</v>
      </c>
      <c r="N25">
        <v>1.4199979399699847</v>
      </c>
      <c r="O25">
        <v>3.1602105662775002</v>
      </c>
      <c r="P25">
        <v>5.2097962682522114</v>
      </c>
      <c r="Q25">
        <v>0.41001994991055457</v>
      </c>
      <c r="R25">
        <v>1.2701014240184756</v>
      </c>
      <c r="S25">
        <v>0.62966535161987036</v>
      </c>
      <c r="T25">
        <v>1.559836147651007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1.5135957077767208</v>
      </c>
      <c r="AC25">
        <v>0.97025336813903618</v>
      </c>
      <c r="AD25">
        <v>0</v>
      </c>
      <c r="AE25">
        <v>1.6397282633302044</v>
      </c>
      <c r="AF25">
        <v>1.5166599313848135</v>
      </c>
      <c r="AG25">
        <v>4.8914835363936673</v>
      </c>
      <c r="AH25">
        <v>1.6902844051938106</v>
      </c>
      <c r="AI25">
        <v>0</v>
      </c>
      <c r="AJ25">
        <v>0</v>
      </c>
      <c r="AK25">
        <v>0</v>
      </c>
      <c r="AL25">
        <v>0</v>
      </c>
      <c r="AM25">
        <v>0.76598950150352763</v>
      </c>
      <c r="AN25">
        <v>4.4682755042090717E-2</v>
      </c>
      <c r="AO25">
        <v>0</v>
      </c>
      <c r="AP25">
        <v>0</v>
      </c>
      <c r="AQ25">
        <v>4.0444265183511314</v>
      </c>
      <c r="AR25">
        <v>0</v>
      </c>
      <c r="AS25">
        <v>3.0271904473278175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2.7787327396226411</v>
      </c>
      <c r="AZ25">
        <v>0</v>
      </c>
      <c r="BA25">
        <v>0.4508951204819277</v>
      </c>
      <c r="BB25">
        <v>2.708325251450677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51.162100761970223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2.7900269615066735</v>
      </c>
      <c r="L26">
        <v>6.1101815181248291</v>
      </c>
      <c r="M26">
        <v>2.560028611603804</v>
      </c>
      <c r="N26">
        <v>1.4199979399699847</v>
      </c>
      <c r="O26">
        <v>3.1602105662775002</v>
      </c>
      <c r="P26">
        <v>5.2097962682522114</v>
      </c>
      <c r="Q26">
        <v>0.41001994991055457</v>
      </c>
      <c r="R26">
        <v>1.2701014240184756</v>
      </c>
      <c r="S26">
        <v>0.62966535161987036</v>
      </c>
      <c r="T26">
        <v>1.559836147651007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1.5135957077767208</v>
      </c>
      <c r="AC26">
        <v>0.97025336813903618</v>
      </c>
      <c r="AD26">
        <v>0</v>
      </c>
      <c r="AE26">
        <v>1.6397282633302044</v>
      </c>
      <c r="AF26">
        <v>1.5166599313848135</v>
      </c>
      <c r="AG26">
        <v>4.8914835363936673</v>
      </c>
      <c r="AH26">
        <v>1.6902844051938106</v>
      </c>
      <c r="AI26">
        <v>0</v>
      </c>
      <c r="AJ26">
        <v>0</v>
      </c>
      <c r="AK26">
        <v>0</v>
      </c>
      <c r="AL26">
        <v>0</v>
      </c>
      <c r="AM26">
        <v>0.76598950150352763</v>
      </c>
      <c r="AN26">
        <v>4.4682755042090717E-2</v>
      </c>
      <c r="AO26">
        <v>0</v>
      </c>
      <c r="AP26">
        <v>0</v>
      </c>
      <c r="AQ26">
        <v>4.0444265183511314</v>
      </c>
      <c r="AR26">
        <v>0</v>
      </c>
      <c r="AS26">
        <v>3.0271904473278175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2.7787327396226411</v>
      </c>
      <c r="AZ26">
        <v>0</v>
      </c>
      <c r="BA26">
        <v>0.4508951204819277</v>
      </c>
      <c r="BB26">
        <v>2.708325251450677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51.162112284932967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2.7899618658373542</v>
      </c>
      <c r="L27">
        <v>5.9599430138619489</v>
      </c>
      <c r="M27">
        <v>2.560028611603804</v>
      </c>
      <c r="N27">
        <v>1.4199979399699847</v>
      </c>
      <c r="O27">
        <v>3.1602105662775002</v>
      </c>
      <c r="P27">
        <v>5.2097962682522114</v>
      </c>
      <c r="Q27">
        <v>0.40022208161393863</v>
      </c>
      <c r="R27">
        <v>1.2701014240184756</v>
      </c>
      <c r="S27">
        <v>0.62981730945236314</v>
      </c>
      <c r="T27">
        <v>1.559836147651007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1.5135957077767208</v>
      </c>
      <c r="AC27">
        <v>0.97025336813903618</v>
      </c>
      <c r="AD27">
        <v>0</v>
      </c>
      <c r="AE27">
        <v>1.6397282633302044</v>
      </c>
      <c r="AF27">
        <v>1.5166599313848135</v>
      </c>
      <c r="AG27">
        <v>4.8914835363936673</v>
      </c>
      <c r="AH27">
        <v>1.6902844051938106</v>
      </c>
      <c r="AI27">
        <v>0.31916232845803211</v>
      </c>
      <c r="AJ27">
        <v>0</v>
      </c>
      <c r="AK27">
        <v>0</v>
      </c>
      <c r="AL27">
        <v>0</v>
      </c>
      <c r="AM27">
        <v>1.5135953017244059</v>
      </c>
      <c r="AN27">
        <v>4.4682755042090717E-2</v>
      </c>
      <c r="AO27">
        <v>0</v>
      </c>
      <c r="AP27">
        <v>0</v>
      </c>
      <c r="AQ27">
        <v>4.0444265183511314</v>
      </c>
      <c r="AR27">
        <v>0</v>
      </c>
      <c r="AS27">
        <v>3.0271904473278175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2.7787327396226411</v>
      </c>
      <c r="AZ27">
        <v>0</v>
      </c>
      <c r="BA27">
        <v>0.4508951204819277</v>
      </c>
      <c r="BB27">
        <v>2.708325251450677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52.068930903215559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2.7899702210065649</v>
      </c>
      <c r="L28">
        <v>6.1099702682909953</v>
      </c>
      <c r="M28">
        <v>2.560028611603804</v>
      </c>
      <c r="N28">
        <v>1.4199979399699847</v>
      </c>
      <c r="O28">
        <v>3.1602105662775002</v>
      </c>
      <c r="P28">
        <v>5.2097962682522114</v>
      </c>
      <c r="Q28">
        <v>0.40022208161393863</v>
      </c>
      <c r="R28">
        <v>1.2701014240184756</v>
      </c>
      <c r="S28">
        <v>0.62981730945236314</v>
      </c>
      <c r="T28">
        <v>1.559836147651007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1.5135957077767208</v>
      </c>
      <c r="AC28">
        <v>0.97025336813903618</v>
      </c>
      <c r="AD28">
        <v>0.88293054540587346</v>
      </c>
      <c r="AE28">
        <v>1.6397282633302044</v>
      </c>
      <c r="AF28">
        <v>1.5166599313848135</v>
      </c>
      <c r="AG28">
        <v>4.8914835363936673</v>
      </c>
      <c r="AH28">
        <v>1.6902844051938106</v>
      </c>
      <c r="AI28">
        <v>0.51065963876139731</v>
      </c>
      <c r="AJ28">
        <v>0</v>
      </c>
      <c r="AK28">
        <v>0</v>
      </c>
      <c r="AL28">
        <v>0</v>
      </c>
      <c r="AM28">
        <v>1.5135953017244059</v>
      </c>
      <c r="AN28">
        <v>4.4682755042090717E-2</v>
      </c>
      <c r="AO28">
        <v>0</v>
      </c>
      <c r="AP28">
        <v>0</v>
      </c>
      <c r="AQ28">
        <v>4.0444265183511314</v>
      </c>
      <c r="AR28">
        <v>0</v>
      </c>
      <c r="AS28">
        <v>3.0271904473278175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2.7787327396226411</v>
      </c>
      <c r="AZ28">
        <v>0.97827119337016577</v>
      </c>
      <c r="BA28">
        <v>0.4508951204819277</v>
      </c>
      <c r="BB28">
        <v>2.708325251450677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54.271665561893222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2.7899702210065649</v>
      </c>
      <c r="L29">
        <v>6.1099702682909953</v>
      </c>
      <c r="M29">
        <v>2.560028611603804</v>
      </c>
      <c r="N29">
        <v>1.4199979399699847</v>
      </c>
      <c r="O29">
        <v>3.1602105662775002</v>
      </c>
      <c r="P29">
        <v>5.2097962682522114</v>
      </c>
      <c r="Q29">
        <v>0.40022208161393863</v>
      </c>
      <c r="R29">
        <v>1.2701014240184756</v>
      </c>
      <c r="S29">
        <v>0.62981730945236314</v>
      </c>
      <c r="T29">
        <v>1.559836147651007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1.5135957077767208</v>
      </c>
      <c r="AC29">
        <v>0.97025336813903618</v>
      </c>
      <c r="AD29">
        <v>1.7658611749366322</v>
      </c>
      <c r="AE29">
        <v>1.6397282633302044</v>
      </c>
      <c r="AF29">
        <v>1.5166599313848135</v>
      </c>
      <c r="AG29">
        <v>4.8914835363936673</v>
      </c>
      <c r="AH29">
        <v>1.6902844051938106</v>
      </c>
      <c r="AI29">
        <v>3.2794563873784908</v>
      </c>
      <c r="AJ29">
        <v>0</v>
      </c>
      <c r="AK29">
        <v>0</v>
      </c>
      <c r="AL29">
        <v>0</v>
      </c>
      <c r="AM29">
        <v>1.5135953017244059</v>
      </c>
      <c r="AN29">
        <v>4.4682755042090717E-2</v>
      </c>
      <c r="AO29">
        <v>0</v>
      </c>
      <c r="AP29">
        <v>0</v>
      </c>
      <c r="AQ29">
        <v>4.0444265183511314</v>
      </c>
      <c r="AR29">
        <v>0</v>
      </c>
      <c r="AS29">
        <v>3.0271904473278175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2.7787327396226411</v>
      </c>
      <c r="AZ29">
        <v>2.2074560565110564</v>
      </c>
      <c r="BA29">
        <v>0.4508951204819277</v>
      </c>
      <c r="BB29">
        <v>2.708325251450677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59.152577803181963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2.7899702210065649</v>
      </c>
      <c r="L30">
        <v>6.1100778351454954</v>
      </c>
      <c r="M30">
        <v>2.560028611603804</v>
      </c>
      <c r="N30">
        <v>1.4199979399699847</v>
      </c>
      <c r="O30">
        <v>3.1602105662775002</v>
      </c>
      <c r="P30">
        <v>5.2097962682522114</v>
      </c>
      <c r="Q30">
        <v>0.40022208161393863</v>
      </c>
      <c r="R30">
        <v>1.2701014240184756</v>
      </c>
      <c r="S30">
        <v>0.62981730945236314</v>
      </c>
      <c r="T30">
        <v>1.559836147651007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1.5135957077767208</v>
      </c>
      <c r="AC30">
        <v>0.97025336813903618</v>
      </c>
      <c r="AD30">
        <v>2.6487917203425053</v>
      </c>
      <c r="AE30">
        <v>1.6397282633302044</v>
      </c>
      <c r="AF30">
        <v>1.5166599313848135</v>
      </c>
      <c r="AG30">
        <v>4.8914835363936673</v>
      </c>
      <c r="AH30">
        <v>3.3805687317358997</v>
      </c>
      <c r="AI30">
        <v>3.2794563873784908</v>
      </c>
      <c r="AJ30">
        <v>0</v>
      </c>
      <c r="AK30">
        <v>0</v>
      </c>
      <c r="AL30">
        <v>0</v>
      </c>
      <c r="AM30">
        <v>1.5135953017244059</v>
      </c>
      <c r="AN30">
        <v>4.4682755042090717E-2</v>
      </c>
      <c r="AO30">
        <v>0</v>
      </c>
      <c r="AP30">
        <v>0</v>
      </c>
      <c r="AQ30">
        <v>2.6962843455674208</v>
      </c>
      <c r="AR30">
        <v>0</v>
      </c>
      <c r="AS30">
        <v>3.0271904473278175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2.7787327396226411</v>
      </c>
      <c r="AZ30">
        <v>2.2074560565110564</v>
      </c>
      <c r="BA30">
        <v>0.90179078313253003</v>
      </c>
      <c r="BB30">
        <v>2.708325251450677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60.828653731851318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2.79001022513089</v>
      </c>
      <c r="L31">
        <v>6.3400648355381835</v>
      </c>
      <c r="M31">
        <v>2.560028611603804</v>
      </c>
      <c r="N31">
        <v>1.4199979399699847</v>
      </c>
      <c r="O31">
        <v>3.1602105662775002</v>
      </c>
      <c r="P31">
        <v>5.2097962682522114</v>
      </c>
      <c r="Q31">
        <v>0.41001994991055457</v>
      </c>
      <c r="R31">
        <v>1.2701014240184756</v>
      </c>
      <c r="S31">
        <v>0.62996286897223586</v>
      </c>
      <c r="T31">
        <v>1.559836147651007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1.5135957077767208</v>
      </c>
      <c r="AC31">
        <v>0.97025336813903618</v>
      </c>
      <c r="AD31">
        <v>2.6487917203425053</v>
      </c>
      <c r="AE31">
        <v>1.6397282633302044</v>
      </c>
      <c r="AF31">
        <v>1.5166599313848135</v>
      </c>
      <c r="AG31">
        <v>4.8914835363936673</v>
      </c>
      <c r="AH31">
        <v>3.3805687317358997</v>
      </c>
      <c r="AI31">
        <v>3.2794563873784908</v>
      </c>
      <c r="AJ31">
        <v>0</v>
      </c>
      <c r="AK31">
        <v>0</v>
      </c>
      <c r="AL31">
        <v>0</v>
      </c>
      <c r="AM31">
        <v>1.5135953017244059</v>
      </c>
      <c r="AN31">
        <v>4.4682755042090717E-2</v>
      </c>
      <c r="AO31">
        <v>0</v>
      </c>
      <c r="AP31">
        <v>0</v>
      </c>
      <c r="AQ31">
        <v>1.3481421727837104</v>
      </c>
      <c r="AR31">
        <v>0</v>
      </c>
      <c r="AS31">
        <v>3.0271904473278175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2.7787327396226411</v>
      </c>
      <c r="AZ31">
        <v>2.2074560565110564</v>
      </c>
      <c r="BA31">
        <v>0.90179078313253003</v>
      </c>
      <c r="BB31">
        <v>2.708325251450677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59.720481991401108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2.7900199636855905</v>
      </c>
      <c r="L32">
        <v>6.340127804707631</v>
      </c>
      <c r="M32">
        <v>2.560028611603804</v>
      </c>
      <c r="N32">
        <v>1.4199979399699847</v>
      </c>
      <c r="O32">
        <v>3.1602105662775002</v>
      </c>
      <c r="P32">
        <v>5.2097962682522114</v>
      </c>
      <c r="Q32">
        <v>0.41001994991055457</v>
      </c>
      <c r="R32">
        <v>1.2695926619318179</v>
      </c>
      <c r="S32">
        <v>0.62996286897223586</v>
      </c>
      <c r="T32">
        <v>1.559836147651007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1.5135957077767208</v>
      </c>
      <c r="AC32">
        <v>0.97025336813903618</v>
      </c>
      <c r="AD32">
        <v>2.6487917203425053</v>
      </c>
      <c r="AE32">
        <v>1.6397282633302044</v>
      </c>
      <c r="AF32">
        <v>0.67407113114594774</v>
      </c>
      <c r="AG32">
        <v>4.8914835363936673</v>
      </c>
      <c r="AH32">
        <v>3.3805687317358997</v>
      </c>
      <c r="AI32">
        <v>3.2794563873784908</v>
      </c>
      <c r="AJ32">
        <v>0</v>
      </c>
      <c r="AK32">
        <v>0</v>
      </c>
      <c r="AL32">
        <v>0</v>
      </c>
      <c r="AM32">
        <v>1.5135953017244059</v>
      </c>
      <c r="AN32">
        <v>4.4682755042090717E-2</v>
      </c>
      <c r="AO32">
        <v>0</v>
      </c>
      <c r="AP32">
        <v>0</v>
      </c>
      <c r="AQ32">
        <v>0</v>
      </c>
      <c r="AR32">
        <v>0</v>
      </c>
      <c r="AS32">
        <v>3.0271904473278175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2.7787327396226411</v>
      </c>
      <c r="AZ32">
        <v>2.2074560565110564</v>
      </c>
      <c r="BA32">
        <v>0.90179078313253003</v>
      </c>
      <c r="BB32">
        <v>2.708325251450677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57.529314964016024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2.7900294858554755</v>
      </c>
      <c r="L33">
        <v>6.1101769929831677</v>
      </c>
      <c r="M33">
        <v>2.560028611603804</v>
      </c>
      <c r="N33">
        <v>1.4199979399699847</v>
      </c>
      <c r="O33">
        <v>3.1602105662775002</v>
      </c>
      <c r="P33">
        <v>5.2097962682522114</v>
      </c>
      <c r="Q33">
        <v>0.41001994991055457</v>
      </c>
      <c r="R33">
        <v>1.2695926619318179</v>
      </c>
      <c r="S33">
        <v>0.62996286897223586</v>
      </c>
      <c r="T33">
        <v>1.559836147651007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1.5135957077767208</v>
      </c>
      <c r="AC33">
        <v>0.97025336813903618</v>
      </c>
      <c r="AD33">
        <v>1.7658611749366322</v>
      </c>
      <c r="AE33">
        <v>1.6397282633302044</v>
      </c>
      <c r="AF33">
        <v>0.67407113114594774</v>
      </c>
      <c r="AG33">
        <v>4.8914835363936673</v>
      </c>
      <c r="AH33">
        <v>3.3805687317358997</v>
      </c>
      <c r="AI33">
        <v>3.2794563873784908</v>
      </c>
      <c r="AJ33">
        <v>0</v>
      </c>
      <c r="AK33">
        <v>0</v>
      </c>
      <c r="AL33">
        <v>0</v>
      </c>
      <c r="AM33">
        <v>1.5135953017244059</v>
      </c>
      <c r="AN33">
        <v>4.4682755042090717E-2</v>
      </c>
      <c r="AO33">
        <v>0</v>
      </c>
      <c r="AP33">
        <v>0</v>
      </c>
      <c r="AQ33">
        <v>0</v>
      </c>
      <c r="AR33">
        <v>0</v>
      </c>
      <c r="AS33">
        <v>3.0271904473278175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2.7787327396226411</v>
      </c>
      <c r="AZ33">
        <v>2.2074560565110564</v>
      </c>
      <c r="BA33">
        <v>0.90179078313253003</v>
      </c>
      <c r="BB33">
        <v>2.708325251450677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56.416443129055573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2.789970478857049</v>
      </c>
      <c r="L34">
        <v>6.1101769929831677</v>
      </c>
      <c r="M34">
        <v>2.560028611603804</v>
      </c>
      <c r="N34">
        <v>1.4199979399699847</v>
      </c>
      <c r="O34">
        <v>3.1602105662775002</v>
      </c>
      <c r="P34">
        <v>5.2097962682522114</v>
      </c>
      <c r="Q34">
        <v>0.41001994991055457</v>
      </c>
      <c r="R34">
        <v>1.2696442310250982</v>
      </c>
      <c r="S34">
        <v>0.62996286897223586</v>
      </c>
      <c r="T34">
        <v>1.559836147651007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1.5135957077767208</v>
      </c>
      <c r="AC34">
        <v>0.97025336813903618</v>
      </c>
      <c r="AD34">
        <v>0.88088790906824821</v>
      </c>
      <c r="AE34">
        <v>1.6397282633302044</v>
      </c>
      <c r="AF34">
        <v>0.67407113114594774</v>
      </c>
      <c r="AG34">
        <v>4.8914835363936673</v>
      </c>
      <c r="AH34">
        <v>3.3805687317358997</v>
      </c>
      <c r="AI34">
        <v>3.2794563873784908</v>
      </c>
      <c r="AJ34">
        <v>0</v>
      </c>
      <c r="AK34">
        <v>0</v>
      </c>
      <c r="AL34">
        <v>0</v>
      </c>
      <c r="AM34">
        <v>1.5135953017244059</v>
      </c>
      <c r="AN34">
        <v>4.4682755042090717E-2</v>
      </c>
      <c r="AO34">
        <v>0</v>
      </c>
      <c r="AP34">
        <v>0</v>
      </c>
      <c r="AQ34">
        <v>0</v>
      </c>
      <c r="AR34">
        <v>0</v>
      </c>
      <c r="AS34">
        <v>3.0271904473278175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2.7787327396226411</v>
      </c>
      <c r="AZ34">
        <v>2.2074560565110564</v>
      </c>
      <c r="BA34">
        <v>0.90179078313253003</v>
      </c>
      <c r="BB34">
        <v>2.708325251450677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55.531462425282044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2.789970478857049</v>
      </c>
      <c r="L35">
        <v>6.1101769929831677</v>
      </c>
      <c r="M35">
        <v>2.560028611603804</v>
      </c>
      <c r="N35">
        <v>1.4199979399699847</v>
      </c>
      <c r="O35">
        <v>3.1602105662775002</v>
      </c>
      <c r="P35">
        <v>5.2097962682522114</v>
      </c>
      <c r="Q35">
        <v>0.41001994991055457</v>
      </c>
      <c r="R35">
        <v>1.2696442310250982</v>
      </c>
      <c r="S35">
        <v>0.62996286897223586</v>
      </c>
      <c r="T35">
        <v>1.559836147651007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1.5135957077767208</v>
      </c>
      <c r="AC35">
        <v>0</v>
      </c>
      <c r="AD35">
        <v>0.87705795541959053</v>
      </c>
      <c r="AE35">
        <v>1.6397282633302044</v>
      </c>
      <c r="AF35">
        <v>0.67407113114594774</v>
      </c>
      <c r="AG35">
        <v>4.8914835363936673</v>
      </c>
      <c r="AH35">
        <v>1.6902844051938106</v>
      </c>
      <c r="AI35">
        <v>0.51065963876139731</v>
      </c>
      <c r="AJ35">
        <v>0</v>
      </c>
      <c r="AK35">
        <v>0</v>
      </c>
      <c r="AL35">
        <v>0</v>
      </c>
      <c r="AM35">
        <v>1.5135953017244059</v>
      </c>
      <c r="AN35">
        <v>4.4682755042090717E-2</v>
      </c>
      <c r="AO35">
        <v>0</v>
      </c>
      <c r="AP35">
        <v>0</v>
      </c>
      <c r="AQ35">
        <v>0</v>
      </c>
      <c r="AR35">
        <v>0</v>
      </c>
      <c r="AS35">
        <v>3.0271904473278175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2.7787327396226411</v>
      </c>
      <c r="AZ35">
        <v>1.0398548333333335</v>
      </c>
      <c r="BA35">
        <v>0.4508951204819277</v>
      </c>
      <c r="BB35">
        <v>2.708325251450677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48.479801142506844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2.789970478857049</v>
      </c>
      <c r="L36">
        <v>6.1102072447998674</v>
      </c>
      <c r="M36">
        <v>2.560028611603804</v>
      </c>
      <c r="N36">
        <v>1.4199979399699847</v>
      </c>
      <c r="O36">
        <v>3.1602105662775002</v>
      </c>
      <c r="P36">
        <v>5.2097962682522114</v>
      </c>
      <c r="Q36">
        <v>0.41006061155698237</v>
      </c>
      <c r="R36">
        <v>1.2696442310250982</v>
      </c>
      <c r="S36">
        <v>0.6500402672955975</v>
      </c>
      <c r="T36">
        <v>1.5609598978723405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1.5135957077767208</v>
      </c>
      <c r="AC36">
        <v>0</v>
      </c>
      <c r="AD36">
        <v>0</v>
      </c>
      <c r="AE36">
        <v>1.6397282633302044</v>
      </c>
      <c r="AF36">
        <v>0.67407113114594774</v>
      </c>
      <c r="AG36">
        <v>4.8914835363936673</v>
      </c>
      <c r="AH36">
        <v>1.6902844051938106</v>
      </c>
      <c r="AI36">
        <v>0.31916232845803211</v>
      </c>
      <c r="AJ36">
        <v>0</v>
      </c>
      <c r="AK36">
        <v>0</v>
      </c>
      <c r="AL36">
        <v>0</v>
      </c>
      <c r="AM36">
        <v>1.5135953017244059</v>
      </c>
      <c r="AN36">
        <v>4.4682755042090717E-2</v>
      </c>
      <c r="AO36">
        <v>0</v>
      </c>
      <c r="AP36">
        <v>0</v>
      </c>
      <c r="AQ36">
        <v>0</v>
      </c>
      <c r="AR36">
        <v>0</v>
      </c>
      <c r="AS36">
        <v>3.0271904473278175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2.7787327396226411</v>
      </c>
      <c r="AZ36">
        <v>1.0398548333333335</v>
      </c>
      <c r="BA36">
        <v>0.4508951204819277</v>
      </c>
      <c r="BB36">
        <v>2.708325251450677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47.432517938791712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2.789970478857049</v>
      </c>
      <c r="L37">
        <v>6.1102072447998674</v>
      </c>
      <c r="M37">
        <v>2.560028611603804</v>
      </c>
      <c r="N37">
        <v>1.4199979399699847</v>
      </c>
      <c r="O37">
        <v>3.1602105662775002</v>
      </c>
      <c r="P37">
        <v>5.2097962682522114</v>
      </c>
      <c r="Q37">
        <v>0.41006061155698237</v>
      </c>
      <c r="R37">
        <v>1.2705369321063396</v>
      </c>
      <c r="S37">
        <v>0.62992385433070863</v>
      </c>
      <c r="T37">
        <v>1.5609598978723405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1.5135957077767208</v>
      </c>
      <c r="AC37">
        <v>0</v>
      </c>
      <c r="AD37">
        <v>0</v>
      </c>
      <c r="AE37">
        <v>1.6397282633302044</v>
      </c>
      <c r="AF37">
        <v>0.67407113114594774</v>
      </c>
      <c r="AG37">
        <v>4.8914835363936673</v>
      </c>
      <c r="AH37">
        <v>1.6902844051938106</v>
      </c>
      <c r="AI37">
        <v>0</v>
      </c>
      <c r="AJ37">
        <v>0</v>
      </c>
      <c r="AK37">
        <v>0</v>
      </c>
      <c r="AL37">
        <v>0</v>
      </c>
      <c r="AM37">
        <v>1.5135953017244059</v>
      </c>
      <c r="AN37">
        <v>4.4682755042090717E-2</v>
      </c>
      <c r="AO37">
        <v>0</v>
      </c>
      <c r="AP37">
        <v>0</v>
      </c>
      <c r="AQ37">
        <v>0</v>
      </c>
      <c r="AR37">
        <v>0</v>
      </c>
      <c r="AS37">
        <v>3.0271904473278175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2.7787327396226411</v>
      </c>
      <c r="AZ37">
        <v>1.0398548333333335</v>
      </c>
      <c r="BA37">
        <v>0.4508951204819277</v>
      </c>
      <c r="BB37">
        <v>2.7031748048780493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47.088981451877402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2.789970478857049</v>
      </c>
      <c r="L38">
        <v>6.1102072447998674</v>
      </c>
      <c r="M38">
        <v>2.560028611603804</v>
      </c>
      <c r="N38">
        <v>1.4199979399699847</v>
      </c>
      <c r="O38">
        <v>3.1602105662775002</v>
      </c>
      <c r="P38">
        <v>5.2097962682522114</v>
      </c>
      <c r="Q38">
        <v>0.41006061155698237</v>
      </c>
      <c r="R38">
        <v>1.2705369321063396</v>
      </c>
      <c r="S38">
        <v>0.62992385433070863</v>
      </c>
      <c r="T38">
        <v>1.5609598978723405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1.5135957077767208</v>
      </c>
      <c r="AC38">
        <v>0</v>
      </c>
      <c r="AD38">
        <v>0</v>
      </c>
      <c r="AE38">
        <v>1.6397282633302044</v>
      </c>
      <c r="AF38">
        <v>0.67407113114594774</v>
      </c>
      <c r="AG38">
        <v>4.8914835363936673</v>
      </c>
      <c r="AH38">
        <v>1.6902844051938106</v>
      </c>
      <c r="AI38">
        <v>0</v>
      </c>
      <c r="AJ38">
        <v>0</v>
      </c>
      <c r="AK38">
        <v>0</v>
      </c>
      <c r="AL38">
        <v>0</v>
      </c>
      <c r="AM38">
        <v>1.5135953017244059</v>
      </c>
      <c r="AN38">
        <v>4.4682755042090717E-2</v>
      </c>
      <c r="AO38">
        <v>0</v>
      </c>
      <c r="AP38">
        <v>0</v>
      </c>
      <c r="AQ38">
        <v>0</v>
      </c>
      <c r="AR38">
        <v>0</v>
      </c>
      <c r="AS38">
        <v>3.0271904473278175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2.7787327396226411</v>
      </c>
      <c r="AZ38">
        <v>0</v>
      </c>
      <c r="BA38">
        <v>0.4508951204819277</v>
      </c>
      <c r="BB38">
        <v>2.7031748048780493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46.049126618544065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2.789970478857049</v>
      </c>
      <c r="L39">
        <v>6.1102072447998674</v>
      </c>
      <c r="M39">
        <v>2.560028611603804</v>
      </c>
      <c r="N39">
        <v>1.4199979399699847</v>
      </c>
      <c r="O39">
        <v>3.1602105662775002</v>
      </c>
      <c r="P39">
        <v>5.2097962682522114</v>
      </c>
      <c r="Q39">
        <v>0.41006061155698237</v>
      </c>
      <c r="R39">
        <v>1.2704140068846816</v>
      </c>
      <c r="S39">
        <v>0.62992385433070863</v>
      </c>
      <c r="T39">
        <v>1.5609598978723405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1.5135957077767208</v>
      </c>
      <c r="AC39">
        <v>0</v>
      </c>
      <c r="AD39">
        <v>0</v>
      </c>
      <c r="AE39">
        <v>1.6397282633302044</v>
      </c>
      <c r="AF39">
        <v>0.67407113114594774</v>
      </c>
      <c r="AG39">
        <v>4.8914835363936673</v>
      </c>
      <c r="AH39">
        <v>1.9100212701161476</v>
      </c>
      <c r="AI39">
        <v>0</v>
      </c>
      <c r="AJ39">
        <v>0</v>
      </c>
      <c r="AK39">
        <v>0</v>
      </c>
      <c r="AL39">
        <v>0</v>
      </c>
      <c r="AM39">
        <v>1.5135953017244059</v>
      </c>
      <c r="AN39">
        <v>4.4682755042090717E-2</v>
      </c>
      <c r="AO39">
        <v>0</v>
      </c>
      <c r="AP39">
        <v>0</v>
      </c>
      <c r="AQ39">
        <v>0</v>
      </c>
      <c r="AR39">
        <v>0</v>
      </c>
      <c r="AS39">
        <v>3.0271904473278175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2.7787327396226411</v>
      </c>
      <c r="AZ39">
        <v>0</v>
      </c>
      <c r="BA39">
        <v>0.50761656382978726</v>
      </c>
      <c r="BB39">
        <v>2.7031748048780493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46.325462001592612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2.789970478857049</v>
      </c>
      <c r="L40">
        <v>6.1102072447998674</v>
      </c>
      <c r="M40">
        <v>2.560028611603804</v>
      </c>
      <c r="N40">
        <v>1.4199979399699847</v>
      </c>
      <c r="O40">
        <v>3.1602105662775002</v>
      </c>
      <c r="P40">
        <v>5.2097962682522114</v>
      </c>
      <c r="Q40">
        <v>0.41006061155698237</v>
      </c>
      <c r="R40">
        <v>1.2704140068846816</v>
      </c>
      <c r="S40">
        <v>0.62992385433070863</v>
      </c>
      <c r="T40">
        <v>1.5609598978723405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1.5135957077767208</v>
      </c>
      <c r="AC40">
        <v>0</v>
      </c>
      <c r="AD40">
        <v>0</v>
      </c>
      <c r="AE40">
        <v>1.6397282633302044</v>
      </c>
      <c r="AF40">
        <v>0.67407113114594774</v>
      </c>
      <c r="AG40">
        <v>4.8914835363936673</v>
      </c>
      <c r="AH40">
        <v>1.6902844051938106</v>
      </c>
      <c r="AI40">
        <v>0</v>
      </c>
      <c r="AJ40">
        <v>0</v>
      </c>
      <c r="AK40">
        <v>0</v>
      </c>
      <c r="AL40">
        <v>0</v>
      </c>
      <c r="AM40">
        <v>1.5135953017244059</v>
      </c>
      <c r="AN40">
        <v>4.4682755042090717E-2</v>
      </c>
      <c r="AO40">
        <v>0</v>
      </c>
      <c r="AP40">
        <v>0</v>
      </c>
      <c r="AQ40">
        <v>0</v>
      </c>
      <c r="AR40">
        <v>0</v>
      </c>
      <c r="AS40">
        <v>3.0271904473278175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2.7787327396226411</v>
      </c>
      <c r="AZ40">
        <v>0</v>
      </c>
      <c r="BA40">
        <v>0.43085533734939757</v>
      </c>
      <c r="BB40">
        <v>2.7031748048780493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46.028963910189887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2.789970478857049</v>
      </c>
      <c r="L41">
        <v>6.1102072447998674</v>
      </c>
      <c r="M41">
        <v>2.560028611603804</v>
      </c>
      <c r="N41">
        <v>1.4199979399699847</v>
      </c>
      <c r="O41">
        <v>3.1602105662775002</v>
      </c>
      <c r="P41">
        <v>5.2097962682522114</v>
      </c>
      <c r="Q41">
        <v>0.41006061155698237</v>
      </c>
      <c r="R41">
        <v>1.2704140068846816</v>
      </c>
      <c r="S41">
        <v>0.62992385433070863</v>
      </c>
      <c r="T41">
        <v>1.5609598978723405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1.5135957077767208</v>
      </c>
      <c r="AC41">
        <v>0</v>
      </c>
      <c r="AD41">
        <v>0</v>
      </c>
      <c r="AE41">
        <v>1.6397282633302044</v>
      </c>
      <c r="AF41">
        <v>0.67407113114594774</v>
      </c>
      <c r="AG41">
        <v>4.8914835363936673</v>
      </c>
      <c r="AH41">
        <v>1.6902844051938106</v>
      </c>
      <c r="AI41">
        <v>0</v>
      </c>
      <c r="AJ41">
        <v>0</v>
      </c>
      <c r="AK41">
        <v>0</v>
      </c>
      <c r="AL41">
        <v>0</v>
      </c>
      <c r="AM41">
        <v>1.5135953017244059</v>
      </c>
      <c r="AN41">
        <v>4.4682755042090717E-2</v>
      </c>
      <c r="AO41">
        <v>0</v>
      </c>
      <c r="AP41">
        <v>0</v>
      </c>
      <c r="AQ41">
        <v>0</v>
      </c>
      <c r="AR41">
        <v>0</v>
      </c>
      <c r="AS41">
        <v>3.0271904473278175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2.7787327396226411</v>
      </c>
      <c r="AZ41">
        <v>0</v>
      </c>
      <c r="BA41">
        <v>0.43085533734939757</v>
      </c>
      <c r="BB41">
        <v>2.7031748048780493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46.028963910189887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2.789970478857049</v>
      </c>
      <c r="L42">
        <v>6.1102072447998674</v>
      </c>
      <c r="M42">
        <v>2.560028611603804</v>
      </c>
      <c r="N42">
        <v>1.4199979399699847</v>
      </c>
      <c r="O42">
        <v>3.1602105662775002</v>
      </c>
      <c r="P42">
        <v>5.2097962682522114</v>
      </c>
      <c r="Q42">
        <v>0.41006061155698237</v>
      </c>
      <c r="R42">
        <v>1.2704140068846816</v>
      </c>
      <c r="S42">
        <v>0.62992385433070863</v>
      </c>
      <c r="T42">
        <v>1.5609598978723405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1.5135957077767208</v>
      </c>
      <c r="AC42">
        <v>0</v>
      </c>
      <c r="AD42">
        <v>0</v>
      </c>
      <c r="AE42">
        <v>1.6397282633302044</v>
      </c>
      <c r="AF42">
        <v>0.67407113114594774</v>
      </c>
      <c r="AG42">
        <v>4.8914835363936673</v>
      </c>
      <c r="AH42">
        <v>1.6902844051938106</v>
      </c>
      <c r="AI42">
        <v>0</v>
      </c>
      <c r="AJ42">
        <v>0</v>
      </c>
      <c r="AK42">
        <v>0</v>
      </c>
      <c r="AL42">
        <v>0</v>
      </c>
      <c r="AM42">
        <v>1.5135953017244059</v>
      </c>
      <c r="AN42">
        <v>4.4682755042090717E-2</v>
      </c>
      <c r="AO42">
        <v>0</v>
      </c>
      <c r="AP42">
        <v>0</v>
      </c>
      <c r="AQ42">
        <v>0</v>
      </c>
      <c r="AR42">
        <v>0</v>
      </c>
      <c r="AS42">
        <v>3.0271904473278175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2.7787327396226411</v>
      </c>
      <c r="AZ42">
        <v>0</v>
      </c>
      <c r="BA42">
        <v>0.43085533734939757</v>
      </c>
      <c r="BB42">
        <v>2.7031748048780493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46.028963910189887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2.789970478857049</v>
      </c>
      <c r="L43">
        <v>6.1102072447998674</v>
      </c>
      <c r="M43">
        <v>2.560028611603804</v>
      </c>
      <c r="N43">
        <v>1.4199979399699847</v>
      </c>
      <c r="O43">
        <v>3.1602105662775002</v>
      </c>
      <c r="P43">
        <v>5.2097962682522114</v>
      </c>
      <c r="Q43">
        <v>0.41006061155698237</v>
      </c>
      <c r="R43">
        <v>1.2704140068846816</v>
      </c>
      <c r="S43">
        <v>0.62992385433070863</v>
      </c>
      <c r="T43">
        <v>1.5609598978723405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1.6397282633302044</v>
      </c>
      <c r="AF43">
        <v>0.67407113114594774</v>
      </c>
      <c r="AG43">
        <v>4.8914835363936673</v>
      </c>
      <c r="AH43">
        <v>1.6902844051938106</v>
      </c>
      <c r="AI43">
        <v>0</v>
      </c>
      <c r="AJ43">
        <v>0</v>
      </c>
      <c r="AK43">
        <v>0</v>
      </c>
      <c r="AL43">
        <v>0</v>
      </c>
      <c r="AM43">
        <v>0.76598950150352763</v>
      </c>
      <c r="AN43">
        <v>4.4682755042090717E-2</v>
      </c>
      <c r="AO43">
        <v>0</v>
      </c>
      <c r="AP43">
        <v>0</v>
      </c>
      <c r="AQ43">
        <v>0</v>
      </c>
      <c r="AR43">
        <v>0</v>
      </c>
      <c r="AS43">
        <v>3.0271904473278175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2.7787327396226411</v>
      </c>
      <c r="AZ43">
        <v>0</v>
      </c>
      <c r="BA43">
        <v>0.43085533734939757</v>
      </c>
      <c r="BB43">
        <v>2.7031748048780493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43.767762402192275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2.789970478857049</v>
      </c>
      <c r="L44">
        <v>6.1102072447998674</v>
      </c>
      <c r="M44">
        <v>2.560028611603804</v>
      </c>
      <c r="N44">
        <v>1.4199979399699847</v>
      </c>
      <c r="O44">
        <v>3.1602105662775002</v>
      </c>
      <c r="P44">
        <v>5.2097962682522114</v>
      </c>
      <c r="Q44">
        <v>0.41006061155698237</v>
      </c>
      <c r="R44">
        <v>1.2704140068846816</v>
      </c>
      <c r="S44">
        <v>0.62992385433070863</v>
      </c>
      <c r="T44">
        <v>1.5609598978723405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1.6397282633302044</v>
      </c>
      <c r="AF44">
        <v>0.67407113114594774</v>
      </c>
      <c r="AG44">
        <v>4.8914835363936673</v>
      </c>
      <c r="AH44">
        <v>1.6902844051938106</v>
      </c>
      <c r="AI44">
        <v>0</v>
      </c>
      <c r="AJ44">
        <v>0</v>
      </c>
      <c r="AK44">
        <v>0</v>
      </c>
      <c r="AL44">
        <v>0</v>
      </c>
      <c r="AM44">
        <v>0.76598950150352763</v>
      </c>
      <c r="AN44">
        <v>4.4682755042090717E-2</v>
      </c>
      <c r="AO44">
        <v>0</v>
      </c>
      <c r="AP44">
        <v>0</v>
      </c>
      <c r="AQ44">
        <v>0</v>
      </c>
      <c r="AR44">
        <v>0</v>
      </c>
      <c r="AS44">
        <v>3.0271904473278175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2.7787327396226411</v>
      </c>
      <c r="AZ44">
        <v>0</v>
      </c>
      <c r="BA44">
        <v>0.43085533734939757</v>
      </c>
      <c r="BB44">
        <v>2.7031748048780493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43.767762402192275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2.789970478857049</v>
      </c>
      <c r="L45">
        <v>6.1102072447998674</v>
      </c>
      <c r="M45">
        <v>2.560028611603804</v>
      </c>
      <c r="N45">
        <v>1.4199979399699847</v>
      </c>
      <c r="O45">
        <v>3.1602105662775002</v>
      </c>
      <c r="P45">
        <v>5.2097962682522114</v>
      </c>
      <c r="Q45">
        <v>0.41006061155698237</v>
      </c>
      <c r="R45">
        <v>1.2701987401337793</v>
      </c>
      <c r="S45">
        <v>0.62992385433070863</v>
      </c>
      <c r="T45">
        <v>1.5609598978723405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1.6397282633302044</v>
      </c>
      <c r="AF45">
        <v>0.67407113114594774</v>
      </c>
      <c r="AG45">
        <v>4.8914835363936673</v>
      </c>
      <c r="AH45">
        <v>1.6902844051938106</v>
      </c>
      <c r="AI45">
        <v>0</v>
      </c>
      <c r="AJ45">
        <v>0</v>
      </c>
      <c r="AK45">
        <v>0</v>
      </c>
      <c r="AL45">
        <v>0</v>
      </c>
      <c r="AM45">
        <v>0.76598950150352763</v>
      </c>
      <c r="AN45">
        <v>4.4682755042090717E-2</v>
      </c>
      <c r="AO45">
        <v>0</v>
      </c>
      <c r="AP45">
        <v>0</v>
      </c>
      <c r="AQ45">
        <v>0</v>
      </c>
      <c r="AR45">
        <v>0</v>
      </c>
      <c r="AS45">
        <v>3.0271904473278175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2.7787327396226411</v>
      </c>
      <c r="AZ45">
        <v>0</v>
      </c>
      <c r="BA45">
        <v>0.43085533734939757</v>
      </c>
      <c r="BB45">
        <v>2.7031748048780493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43.767547135441376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2.789970478857049</v>
      </c>
      <c r="L46">
        <v>6.1102072447998674</v>
      </c>
      <c r="M46">
        <v>2.560028611603804</v>
      </c>
      <c r="N46">
        <v>1.4199979399699847</v>
      </c>
      <c r="O46">
        <v>3.1602105662775002</v>
      </c>
      <c r="P46">
        <v>5.2097962682522114</v>
      </c>
      <c r="Q46">
        <v>0.41006061155698237</v>
      </c>
      <c r="R46">
        <v>1.2701987401337793</v>
      </c>
      <c r="S46">
        <v>0.62992385433070863</v>
      </c>
      <c r="T46">
        <v>1.5609598978723405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1.6397282633302044</v>
      </c>
      <c r="AF46">
        <v>0.67407113114594774</v>
      </c>
      <c r="AG46">
        <v>4.8914835363936673</v>
      </c>
      <c r="AH46">
        <v>1.6902844051938106</v>
      </c>
      <c r="AI46">
        <v>0</v>
      </c>
      <c r="AJ46">
        <v>0</v>
      </c>
      <c r="AK46">
        <v>0</v>
      </c>
      <c r="AL46">
        <v>0</v>
      </c>
      <c r="AM46">
        <v>0.76598950150352763</v>
      </c>
      <c r="AN46">
        <v>4.4682755042090717E-2</v>
      </c>
      <c r="AO46">
        <v>0</v>
      </c>
      <c r="AP46">
        <v>0</v>
      </c>
      <c r="AQ46">
        <v>0</v>
      </c>
      <c r="AR46">
        <v>0</v>
      </c>
      <c r="AS46">
        <v>3.0271904473278175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2.7787327396226411</v>
      </c>
      <c r="AZ46">
        <v>0</v>
      </c>
      <c r="BA46">
        <v>0.43085533734939757</v>
      </c>
      <c r="BB46">
        <v>2.7031748048780493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43.767547135441376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2.789970478857049</v>
      </c>
      <c r="L47">
        <v>6.1102072447998674</v>
      </c>
      <c r="M47">
        <v>2.560028611603804</v>
      </c>
      <c r="N47">
        <v>1.4199979399699847</v>
      </c>
      <c r="O47">
        <v>3.1602105662775002</v>
      </c>
      <c r="P47">
        <v>5.2097962682522114</v>
      </c>
      <c r="Q47">
        <v>0.41006061155698237</v>
      </c>
      <c r="R47">
        <v>1.2701987401337793</v>
      </c>
      <c r="S47">
        <v>0.62992385433070863</v>
      </c>
      <c r="T47">
        <v>1.5609598978723405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0.67407113114594774</v>
      </c>
      <c r="AG47">
        <v>4.8914835363936673</v>
      </c>
      <c r="AH47">
        <v>1.6902844051938106</v>
      </c>
      <c r="AI47">
        <v>0</v>
      </c>
      <c r="AJ47">
        <v>0</v>
      </c>
      <c r="AK47">
        <v>0</v>
      </c>
      <c r="AL47">
        <v>0</v>
      </c>
      <c r="AM47">
        <v>0.76598950150352763</v>
      </c>
      <c r="AN47">
        <v>4.4682755042090717E-2</v>
      </c>
      <c r="AO47">
        <v>0</v>
      </c>
      <c r="AP47">
        <v>0</v>
      </c>
      <c r="AQ47">
        <v>0</v>
      </c>
      <c r="AR47">
        <v>0</v>
      </c>
      <c r="AS47">
        <v>3.0271904473278175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2.7787327396226411</v>
      </c>
      <c r="AZ47">
        <v>0</v>
      </c>
      <c r="BA47">
        <v>0.43085533734939757</v>
      </c>
      <c r="BB47">
        <v>2.7031748048780493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42.127818872111177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2.789970478857049</v>
      </c>
      <c r="L48">
        <v>6.1102072447998674</v>
      </c>
      <c r="M48">
        <v>2.560028611603804</v>
      </c>
      <c r="N48">
        <v>1.4199979399699847</v>
      </c>
      <c r="O48">
        <v>3.1602105662775002</v>
      </c>
      <c r="P48">
        <v>5.2097962682522114</v>
      </c>
      <c r="Q48">
        <v>0.41006061155698237</v>
      </c>
      <c r="R48">
        <v>1.2701987401337793</v>
      </c>
      <c r="S48">
        <v>0.62992385433070863</v>
      </c>
      <c r="T48">
        <v>1.5609598978723405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0.67407113114594774</v>
      </c>
      <c r="AG48">
        <v>4.8914835363936673</v>
      </c>
      <c r="AH48">
        <v>1.6902844051938106</v>
      </c>
      <c r="AI48">
        <v>0</v>
      </c>
      <c r="AJ48">
        <v>0</v>
      </c>
      <c r="AK48">
        <v>0</v>
      </c>
      <c r="AL48">
        <v>0</v>
      </c>
      <c r="AM48">
        <v>0.76598950150352763</v>
      </c>
      <c r="AN48">
        <v>4.4682755042090717E-2</v>
      </c>
      <c r="AO48">
        <v>0</v>
      </c>
      <c r="AP48">
        <v>0</v>
      </c>
      <c r="AQ48">
        <v>0</v>
      </c>
      <c r="AR48">
        <v>0</v>
      </c>
      <c r="AS48">
        <v>3.0271904473278175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2.7787327396226411</v>
      </c>
      <c r="AZ48">
        <v>0</v>
      </c>
      <c r="BA48">
        <v>0.43085533734939757</v>
      </c>
      <c r="BB48">
        <v>2.7031748048780493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42.127818872111177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2.789970478857049</v>
      </c>
      <c r="L49">
        <v>6.1102072447998674</v>
      </c>
      <c r="M49">
        <v>2.560028611603804</v>
      </c>
      <c r="N49">
        <v>1.4199979399699847</v>
      </c>
      <c r="O49">
        <v>3.1602105662775002</v>
      </c>
      <c r="P49">
        <v>5.2097962682522114</v>
      </c>
      <c r="Q49">
        <v>0.41006061155698237</v>
      </c>
      <c r="R49">
        <v>1.2701987401337793</v>
      </c>
      <c r="S49">
        <v>0.62992385433070863</v>
      </c>
      <c r="T49">
        <v>1.5609598978723405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0.67407113114594774</v>
      </c>
      <c r="AG49">
        <v>4.8914835363936673</v>
      </c>
      <c r="AH49">
        <v>1.6902844051938106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4.4682755042090717E-2</v>
      </c>
      <c r="AO49">
        <v>0</v>
      </c>
      <c r="AP49">
        <v>0</v>
      </c>
      <c r="AQ49">
        <v>0</v>
      </c>
      <c r="AR49">
        <v>0</v>
      </c>
      <c r="AS49">
        <v>3.0271904473278175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2.7787327396226411</v>
      </c>
      <c r="AZ49">
        <v>0</v>
      </c>
      <c r="BA49">
        <v>0.43085533734939757</v>
      </c>
      <c r="BB49">
        <v>2.7031748048780493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41.361829370607651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2.789970478857049</v>
      </c>
      <c r="L50">
        <v>6.1102072447998674</v>
      </c>
      <c r="M50">
        <v>2.560028611603804</v>
      </c>
      <c r="N50">
        <v>1.4199979399699847</v>
      </c>
      <c r="O50">
        <v>3.1602105662775002</v>
      </c>
      <c r="P50">
        <v>5.2097962682522114</v>
      </c>
      <c r="Q50">
        <v>0.41006061155698237</v>
      </c>
      <c r="R50">
        <v>1.2701987401337793</v>
      </c>
      <c r="S50">
        <v>0.62992385433070863</v>
      </c>
      <c r="T50">
        <v>1.5609598978723405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0.67407113114594774</v>
      </c>
      <c r="AG50">
        <v>4.8914835363936673</v>
      </c>
      <c r="AH50">
        <v>1.6902844051938106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4.4682755042090717E-2</v>
      </c>
      <c r="AO50">
        <v>0</v>
      </c>
      <c r="AP50">
        <v>0</v>
      </c>
      <c r="AQ50">
        <v>0</v>
      </c>
      <c r="AR50">
        <v>0</v>
      </c>
      <c r="AS50">
        <v>3.0271904473278175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2.7787327396226411</v>
      </c>
      <c r="AZ50">
        <v>0</v>
      </c>
      <c r="BA50">
        <v>0.43085533734939757</v>
      </c>
      <c r="BB50">
        <v>2.7031748048780493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41.361829370607651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2.789970478857049</v>
      </c>
      <c r="L51">
        <v>6.1102072447998674</v>
      </c>
      <c r="M51">
        <v>2.560028611603804</v>
      </c>
      <c r="N51">
        <v>1.4199979399699847</v>
      </c>
      <c r="O51">
        <v>3.1602105662775002</v>
      </c>
      <c r="P51">
        <v>5.2097962682522114</v>
      </c>
      <c r="Q51">
        <v>0.41006061155698237</v>
      </c>
      <c r="R51">
        <v>1.2701987401337793</v>
      </c>
      <c r="S51">
        <v>0.62992385433070863</v>
      </c>
      <c r="T51">
        <v>1.5609598978723405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1.6397282633302044</v>
      </c>
      <c r="AF51">
        <v>0.67407113114594774</v>
      </c>
      <c r="AG51">
        <v>4.8914835363936673</v>
      </c>
      <c r="AH51">
        <v>1.6902844051938106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4.4682755042090717E-2</v>
      </c>
      <c r="AO51">
        <v>0</v>
      </c>
      <c r="AP51">
        <v>0</v>
      </c>
      <c r="AQ51">
        <v>0</v>
      </c>
      <c r="AR51">
        <v>0</v>
      </c>
      <c r="AS51">
        <v>3.0271904473278175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2.7787327396226411</v>
      </c>
      <c r="AZ51">
        <v>0</v>
      </c>
      <c r="BA51">
        <v>0.43085533734939757</v>
      </c>
      <c r="BB51">
        <v>2.7031748048780493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43.00155763393785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2.789970478857049</v>
      </c>
      <c r="L52">
        <v>6.1102072447998674</v>
      </c>
      <c r="M52">
        <v>2.560028611603804</v>
      </c>
      <c r="N52">
        <v>1.4199979399699847</v>
      </c>
      <c r="O52">
        <v>3.1602105662775002</v>
      </c>
      <c r="P52">
        <v>5.2097962682522114</v>
      </c>
      <c r="Q52">
        <v>0.41006061155698237</v>
      </c>
      <c r="R52">
        <v>1.2701987401337793</v>
      </c>
      <c r="S52">
        <v>0.62992385433070863</v>
      </c>
      <c r="T52">
        <v>1.5609598978723405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1.6397282633302044</v>
      </c>
      <c r="AF52">
        <v>0.67407113114594774</v>
      </c>
      <c r="AG52">
        <v>4.8914835363936673</v>
      </c>
      <c r="AH52">
        <v>1.6902844051938106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4.4682755042090717E-2</v>
      </c>
      <c r="AO52">
        <v>0</v>
      </c>
      <c r="AP52">
        <v>0</v>
      </c>
      <c r="AQ52">
        <v>0</v>
      </c>
      <c r="AR52">
        <v>0</v>
      </c>
      <c r="AS52">
        <v>3.0271904473278175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2.7787327396226411</v>
      </c>
      <c r="AZ52">
        <v>0</v>
      </c>
      <c r="BA52">
        <v>0.43085533734939757</v>
      </c>
      <c r="BB52">
        <v>2.7031748048780493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43.00155763393785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2.789970478857049</v>
      </c>
      <c r="L53">
        <v>6.1102072447998674</v>
      </c>
      <c r="M53">
        <v>2.560028611603804</v>
      </c>
      <c r="N53">
        <v>1.4199979399699847</v>
      </c>
      <c r="O53">
        <v>3.1602105662775002</v>
      </c>
      <c r="P53">
        <v>5.2097962682522114</v>
      </c>
      <c r="Q53">
        <v>0.41006061155698237</v>
      </c>
      <c r="R53">
        <v>1.2701987401337793</v>
      </c>
      <c r="S53">
        <v>0.62992385433070863</v>
      </c>
      <c r="T53">
        <v>1.5609598978723405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1.6397282633302044</v>
      </c>
      <c r="AF53">
        <v>0.67407113114594774</v>
      </c>
      <c r="AG53">
        <v>4.8914835363936673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4.4682755042090717E-2</v>
      </c>
      <c r="AO53">
        <v>0</v>
      </c>
      <c r="AP53">
        <v>0</v>
      </c>
      <c r="AQ53">
        <v>0</v>
      </c>
      <c r="AR53">
        <v>0</v>
      </c>
      <c r="AS53">
        <v>3.0271904473278175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2.7787327396226411</v>
      </c>
      <c r="AZ53">
        <v>0</v>
      </c>
      <c r="BA53">
        <v>0</v>
      </c>
      <c r="BB53">
        <v>2.7031748048780493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40.880417891394643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2.789970478857049</v>
      </c>
      <c r="L54">
        <v>6.1102072447998674</v>
      </c>
      <c r="M54">
        <v>2.560028611603804</v>
      </c>
      <c r="N54">
        <v>1.4199979399699847</v>
      </c>
      <c r="O54">
        <v>3.1602105662775002</v>
      </c>
      <c r="P54">
        <v>5.2097962682522114</v>
      </c>
      <c r="Q54">
        <v>0.41006061155698237</v>
      </c>
      <c r="R54">
        <v>1.2701987401337793</v>
      </c>
      <c r="S54">
        <v>0.62992385433070863</v>
      </c>
      <c r="T54">
        <v>1.5609598978723405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1.6397282633302044</v>
      </c>
      <c r="AF54">
        <v>0.67407113114594774</v>
      </c>
      <c r="AG54">
        <v>4.8914835363936673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4.4682755042090717E-2</v>
      </c>
      <c r="AO54">
        <v>0</v>
      </c>
      <c r="AP54">
        <v>0</v>
      </c>
      <c r="AQ54">
        <v>0</v>
      </c>
      <c r="AR54">
        <v>0</v>
      </c>
      <c r="AS54">
        <v>3.0271904473278175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2.7787327396226411</v>
      </c>
      <c r="AZ54">
        <v>0</v>
      </c>
      <c r="BA54">
        <v>0</v>
      </c>
      <c r="BB54">
        <v>2.7031748048780493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40.880417891394643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2.789970478857049</v>
      </c>
      <c r="L55">
        <v>6.1102072447998674</v>
      </c>
      <c r="M55">
        <v>2.560028611603804</v>
      </c>
      <c r="N55">
        <v>1.4199979399699847</v>
      </c>
      <c r="O55">
        <v>3.1602105662775002</v>
      </c>
      <c r="P55">
        <v>5.2097962682522114</v>
      </c>
      <c r="Q55">
        <v>0.41006061155698237</v>
      </c>
      <c r="R55">
        <v>1.2704291489273927</v>
      </c>
      <c r="S55">
        <v>0.62992385433070863</v>
      </c>
      <c r="T55">
        <v>1.5609598978723405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1.6397282633302044</v>
      </c>
      <c r="AF55">
        <v>0.67407113114594774</v>
      </c>
      <c r="AG55">
        <v>4.8914835363936673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4.4682755042090717E-2</v>
      </c>
      <c r="AO55">
        <v>0</v>
      </c>
      <c r="AP55">
        <v>0</v>
      </c>
      <c r="AQ55">
        <v>0</v>
      </c>
      <c r="AR55">
        <v>0</v>
      </c>
      <c r="AS55">
        <v>3.0271904473278175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2.7787327396226411</v>
      </c>
      <c r="AZ55">
        <v>0</v>
      </c>
      <c r="BA55">
        <v>0</v>
      </c>
      <c r="BB55">
        <v>2.7031748048780493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40.880648300188255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2.789970478857049</v>
      </c>
      <c r="L56">
        <v>6.1102072447998674</v>
      </c>
      <c r="M56">
        <v>2.1101185049799507</v>
      </c>
      <c r="N56">
        <v>1.4199979399699847</v>
      </c>
      <c r="O56">
        <v>3.1602105662775002</v>
      </c>
      <c r="P56">
        <v>5.2097962682522114</v>
      </c>
      <c r="Q56">
        <v>0.41006061155698237</v>
      </c>
      <c r="R56">
        <v>1.2704291489273927</v>
      </c>
      <c r="S56">
        <v>0.62992385433070863</v>
      </c>
      <c r="T56">
        <v>1.5609598978723405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1.6397282633302044</v>
      </c>
      <c r="AF56">
        <v>0.67407113114594774</v>
      </c>
      <c r="AG56">
        <v>4.8914835363936673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4.4682755042090717E-2</v>
      </c>
      <c r="AO56">
        <v>0</v>
      </c>
      <c r="AP56">
        <v>0</v>
      </c>
      <c r="AQ56">
        <v>0</v>
      </c>
      <c r="AR56">
        <v>0</v>
      </c>
      <c r="AS56">
        <v>3.0271904473278175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2.7787327396226411</v>
      </c>
      <c r="AZ56">
        <v>0</v>
      </c>
      <c r="BA56">
        <v>0</v>
      </c>
      <c r="BB56">
        <v>2.7031748048780493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40.430738193564409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2.789970478857049</v>
      </c>
      <c r="L57">
        <v>6.1102072447998674</v>
      </c>
      <c r="M57">
        <v>1.669935377785059</v>
      </c>
      <c r="N57">
        <v>1.4199979399699847</v>
      </c>
      <c r="O57">
        <v>3.1602105662775002</v>
      </c>
      <c r="P57">
        <v>5.2097962682522114</v>
      </c>
      <c r="Q57">
        <v>0.41006061155698237</v>
      </c>
      <c r="R57">
        <v>1.2704291489273927</v>
      </c>
      <c r="S57">
        <v>0.62992385433070863</v>
      </c>
      <c r="T57">
        <v>1.5609598978723405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1.6397282633302044</v>
      </c>
      <c r="AF57">
        <v>0.67407113114594774</v>
      </c>
      <c r="AG57">
        <v>4.8914835363936673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4.4682755042090717E-2</v>
      </c>
      <c r="AO57">
        <v>0</v>
      </c>
      <c r="AP57">
        <v>0</v>
      </c>
      <c r="AQ57">
        <v>0</v>
      </c>
      <c r="AR57">
        <v>0</v>
      </c>
      <c r="AS57">
        <v>3.0271904473278175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2.7787327396226411</v>
      </c>
      <c r="AZ57">
        <v>0</v>
      </c>
      <c r="BA57">
        <v>0</v>
      </c>
      <c r="BB57">
        <v>2.7031748048780493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39.99055506636951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2.789970478857049</v>
      </c>
      <c r="L58">
        <v>6.1102072447998674</v>
      </c>
      <c r="M58">
        <v>1.669935377785059</v>
      </c>
      <c r="N58">
        <v>1.4199979399699847</v>
      </c>
      <c r="O58">
        <v>3.1602105662775002</v>
      </c>
      <c r="P58">
        <v>5.2097962682522114</v>
      </c>
      <c r="Q58">
        <v>0.41006061155698237</v>
      </c>
      <c r="R58">
        <v>1.2704291489273927</v>
      </c>
      <c r="S58">
        <v>0.62992385433070863</v>
      </c>
      <c r="T58">
        <v>1.5609598978723405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1.6397282633302044</v>
      </c>
      <c r="AF58">
        <v>0.67407113114594774</v>
      </c>
      <c r="AG58">
        <v>4.8914835363936673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4.4682755042090717E-2</v>
      </c>
      <c r="AO58">
        <v>0</v>
      </c>
      <c r="AP58">
        <v>0</v>
      </c>
      <c r="AQ58">
        <v>0</v>
      </c>
      <c r="AR58">
        <v>0</v>
      </c>
      <c r="AS58">
        <v>3.0271904473278175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2.7787327396226411</v>
      </c>
      <c r="AZ58">
        <v>0</v>
      </c>
      <c r="BA58">
        <v>0</v>
      </c>
      <c r="BB58">
        <v>2.7031748048780493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39.99055506636951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2.789970478857049</v>
      </c>
      <c r="L59">
        <v>6.1102072447998674</v>
      </c>
      <c r="M59">
        <v>1.669935377785059</v>
      </c>
      <c r="N59">
        <v>1.4199979399699847</v>
      </c>
      <c r="O59">
        <v>3.1602105662775002</v>
      </c>
      <c r="P59">
        <v>5.2097962682522114</v>
      </c>
      <c r="Q59">
        <v>0.41006061155698237</v>
      </c>
      <c r="R59">
        <v>1.2704291489273927</v>
      </c>
      <c r="S59">
        <v>0.62992385433070863</v>
      </c>
      <c r="T59">
        <v>1.5609598978723405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1.6397282633302044</v>
      </c>
      <c r="AF59">
        <v>0.67407113114594774</v>
      </c>
      <c r="AG59">
        <v>4.8914835363936673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4.4682755042090717E-2</v>
      </c>
      <c r="AO59">
        <v>0</v>
      </c>
      <c r="AP59">
        <v>0</v>
      </c>
      <c r="AQ59">
        <v>0</v>
      </c>
      <c r="AR59">
        <v>0</v>
      </c>
      <c r="AS59">
        <v>3.0271904473278175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2.7787327396226411</v>
      </c>
      <c r="AZ59">
        <v>0</v>
      </c>
      <c r="BA59">
        <v>0</v>
      </c>
      <c r="BB59">
        <v>2.7031748048780493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39.99055506636951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2.789970478857049</v>
      </c>
      <c r="L60">
        <v>6.1102072447998674</v>
      </c>
      <c r="M60">
        <v>1.669935377785059</v>
      </c>
      <c r="N60">
        <v>1.4199979399699847</v>
      </c>
      <c r="O60">
        <v>3.1602105662775002</v>
      </c>
      <c r="P60">
        <v>5.2097962682522114</v>
      </c>
      <c r="Q60">
        <v>0.41006061155698237</v>
      </c>
      <c r="R60">
        <v>1.2701987401337793</v>
      </c>
      <c r="S60">
        <v>0.62992385433070863</v>
      </c>
      <c r="T60">
        <v>1.5609598978723405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1.6397282633302044</v>
      </c>
      <c r="AF60">
        <v>0.67407113114594774</v>
      </c>
      <c r="AG60">
        <v>4.8914835363936673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4.4682755042090717E-2</v>
      </c>
      <c r="AO60">
        <v>0</v>
      </c>
      <c r="AP60">
        <v>0</v>
      </c>
      <c r="AQ60">
        <v>0</v>
      </c>
      <c r="AR60">
        <v>0</v>
      </c>
      <c r="AS60">
        <v>3.0271904473278175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2.7787327396226411</v>
      </c>
      <c r="AZ60">
        <v>0</v>
      </c>
      <c r="BA60">
        <v>0</v>
      </c>
      <c r="BB60">
        <v>2.7031748048780493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39.990324657575897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2.789970478857049</v>
      </c>
      <c r="L61">
        <v>6.1102072447998674</v>
      </c>
      <c r="M61">
        <v>1.669935377785059</v>
      </c>
      <c r="N61">
        <v>1.4199979399699847</v>
      </c>
      <c r="O61">
        <v>3.1602105662775002</v>
      </c>
      <c r="P61">
        <v>5.2097962682522114</v>
      </c>
      <c r="Q61">
        <v>0.41006061155698237</v>
      </c>
      <c r="R61">
        <v>1.2701987401337793</v>
      </c>
      <c r="S61">
        <v>0.62992385433070863</v>
      </c>
      <c r="T61">
        <v>1.5609598978723405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1.6397282633302044</v>
      </c>
      <c r="AF61">
        <v>0.67407113114594774</v>
      </c>
      <c r="AG61">
        <v>4.8914835363936673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4.4682755042090717E-2</v>
      </c>
      <c r="AO61">
        <v>0</v>
      </c>
      <c r="AP61">
        <v>0</v>
      </c>
      <c r="AQ61">
        <v>0</v>
      </c>
      <c r="AR61">
        <v>0</v>
      </c>
      <c r="AS61">
        <v>3.0271904473278175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2.7787327396226411</v>
      </c>
      <c r="AZ61">
        <v>0</v>
      </c>
      <c r="BA61">
        <v>0</v>
      </c>
      <c r="BB61">
        <v>2.7031748048780493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39.990324657575897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2.789970478857049</v>
      </c>
      <c r="L62">
        <v>6.1102072447998674</v>
      </c>
      <c r="M62">
        <v>1.669935377785059</v>
      </c>
      <c r="N62">
        <v>1.4199979399699847</v>
      </c>
      <c r="O62">
        <v>3.1602105662775002</v>
      </c>
      <c r="P62">
        <v>5.2097962682522114</v>
      </c>
      <c r="Q62">
        <v>0.40031327574750836</v>
      </c>
      <c r="R62">
        <v>1.2701987401337793</v>
      </c>
      <c r="S62">
        <v>0.62979189179104489</v>
      </c>
      <c r="T62">
        <v>1.5609598978723405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1.6397282633302044</v>
      </c>
      <c r="AF62">
        <v>0.67407113114594774</v>
      </c>
      <c r="AG62">
        <v>4.8914835363936673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4.4682755042090717E-2</v>
      </c>
      <c r="AO62">
        <v>0</v>
      </c>
      <c r="AP62">
        <v>0</v>
      </c>
      <c r="AQ62">
        <v>0</v>
      </c>
      <c r="AR62">
        <v>0</v>
      </c>
      <c r="AS62">
        <v>3.0271904473278175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2.7787327396226411</v>
      </c>
      <c r="AZ62">
        <v>0</v>
      </c>
      <c r="BA62">
        <v>0</v>
      </c>
      <c r="BB62">
        <v>2.7031748048780493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39.980445359226763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2.789970478857049</v>
      </c>
      <c r="L63">
        <v>6.1102072447998674</v>
      </c>
      <c r="M63">
        <v>1.669935377785059</v>
      </c>
      <c r="N63">
        <v>1.4199979399699847</v>
      </c>
      <c r="O63">
        <v>3.1602105662775002</v>
      </c>
      <c r="P63">
        <v>5.2097962682522114</v>
      </c>
      <c r="Q63">
        <v>0.40031327574750836</v>
      </c>
      <c r="R63">
        <v>1.2701987401337793</v>
      </c>
      <c r="S63">
        <v>0.62979189179104489</v>
      </c>
      <c r="T63">
        <v>1.5609598978723405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1.6397282633302044</v>
      </c>
      <c r="AF63">
        <v>0.67407113114594774</v>
      </c>
      <c r="AG63">
        <v>4.8914835363936673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4.4682755042090717E-2</v>
      </c>
      <c r="AO63">
        <v>0</v>
      </c>
      <c r="AP63">
        <v>0</v>
      </c>
      <c r="AQ63">
        <v>0</v>
      </c>
      <c r="AR63">
        <v>0</v>
      </c>
      <c r="AS63">
        <v>3.0271904473278175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2.7787327396226411</v>
      </c>
      <c r="AZ63">
        <v>0</v>
      </c>
      <c r="BA63">
        <v>0</v>
      </c>
      <c r="BB63">
        <v>2.708325251450677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39.985595805799385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2.789970478857049</v>
      </c>
      <c r="L64">
        <v>6.1102048993186404</v>
      </c>
      <c r="M64">
        <v>1.669935377785059</v>
      </c>
      <c r="N64">
        <v>1.4199979399699847</v>
      </c>
      <c r="O64">
        <v>3.1602105662775002</v>
      </c>
      <c r="P64">
        <v>5.2097962682522114</v>
      </c>
      <c r="Q64">
        <v>0.40022235537190082</v>
      </c>
      <c r="R64">
        <v>1.2592031235247836</v>
      </c>
      <c r="S64">
        <v>0.60936221370796084</v>
      </c>
      <c r="T64">
        <v>1.559836147651007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1.6397282633302044</v>
      </c>
      <c r="AF64">
        <v>0.67407113114594774</v>
      </c>
      <c r="AG64">
        <v>4.8914835363936673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4.4682755042090717E-2</v>
      </c>
      <c r="AO64">
        <v>0</v>
      </c>
      <c r="AP64">
        <v>0</v>
      </c>
      <c r="AQ64">
        <v>0</v>
      </c>
      <c r="AR64">
        <v>0</v>
      </c>
      <c r="AS64">
        <v>3.0271904473278175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2.7787327396226411</v>
      </c>
      <c r="AZ64">
        <v>0</v>
      </c>
      <c r="BA64">
        <v>0</v>
      </c>
      <c r="BB64">
        <v>2.708325251450677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39.952953495029142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2.789970478857049</v>
      </c>
      <c r="L65">
        <v>6.1101636233027028</v>
      </c>
      <c r="M65">
        <v>1.669935377785059</v>
      </c>
      <c r="N65">
        <v>1.4199979399699847</v>
      </c>
      <c r="O65">
        <v>3.1602105662775002</v>
      </c>
      <c r="P65">
        <v>5.2097962682522114</v>
      </c>
      <c r="Q65">
        <v>0.40022235537190082</v>
      </c>
      <c r="R65">
        <v>1.2695080233644858</v>
      </c>
      <c r="S65">
        <v>0.62985422245322253</v>
      </c>
      <c r="T65">
        <v>1.559836147651007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1.6397282633302044</v>
      </c>
      <c r="AF65">
        <v>0.67407113114594774</v>
      </c>
      <c r="AG65">
        <v>4.8914835363936673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4.4682755042090717E-2</v>
      </c>
      <c r="AO65">
        <v>0</v>
      </c>
      <c r="AP65">
        <v>0</v>
      </c>
      <c r="AQ65">
        <v>0</v>
      </c>
      <c r="AR65">
        <v>0</v>
      </c>
      <c r="AS65">
        <v>3.0271904473278175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2.7787327396226411</v>
      </c>
      <c r="AZ65">
        <v>0</v>
      </c>
      <c r="BA65">
        <v>0</v>
      </c>
      <c r="BB65">
        <v>2.708325251450677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39.983709127598168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2.7899905087947281</v>
      </c>
      <c r="L66">
        <v>6.1101636233027028</v>
      </c>
      <c r="M66">
        <v>1.669935377785059</v>
      </c>
      <c r="N66">
        <v>1.4199979399699847</v>
      </c>
      <c r="O66">
        <v>3.1602105662775002</v>
      </c>
      <c r="P66">
        <v>5.2097962682522114</v>
      </c>
      <c r="Q66">
        <v>0.40022208161393863</v>
      </c>
      <c r="R66">
        <v>1.2701014240184756</v>
      </c>
      <c r="S66">
        <v>0.62981730945236314</v>
      </c>
      <c r="T66">
        <v>1.559836147651007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1.6397282633302044</v>
      </c>
      <c r="AF66">
        <v>0.67407113114594774</v>
      </c>
      <c r="AG66">
        <v>4.8914835363936673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4.4682755042090717E-2</v>
      </c>
      <c r="AO66">
        <v>0</v>
      </c>
      <c r="AP66">
        <v>0</v>
      </c>
      <c r="AQ66">
        <v>0</v>
      </c>
      <c r="AR66">
        <v>0</v>
      </c>
      <c r="AS66">
        <v>3.0271904473278175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2.7787327396226411</v>
      </c>
      <c r="AZ66">
        <v>0</v>
      </c>
      <c r="BA66">
        <v>0</v>
      </c>
      <c r="BB66">
        <v>2.708325251450677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39.984285371431014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2.7900262493598138</v>
      </c>
      <c r="L67">
        <v>6.1101015711015743</v>
      </c>
      <c r="M67">
        <v>1.669935377785059</v>
      </c>
      <c r="N67">
        <v>1.4199979399699847</v>
      </c>
      <c r="O67">
        <v>3.1602105662775002</v>
      </c>
      <c r="P67">
        <v>4.9795576935763899</v>
      </c>
      <c r="Q67">
        <v>0.40022208161393863</v>
      </c>
      <c r="R67">
        <v>1.2701014240184756</v>
      </c>
      <c r="S67">
        <v>0.62981730945236314</v>
      </c>
      <c r="T67">
        <v>1.559836147651007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1.6397282633302044</v>
      </c>
      <c r="AF67">
        <v>0.67407113114594774</v>
      </c>
      <c r="AG67">
        <v>4.8914835363936673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4.4682755042090717E-2</v>
      </c>
      <c r="AO67">
        <v>0</v>
      </c>
      <c r="AP67">
        <v>0</v>
      </c>
      <c r="AQ67">
        <v>0</v>
      </c>
      <c r="AR67">
        <v>0</v>
      </c>
      <c r="AS67">
        <v>3.0271904473278175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2.7787327396226411</v>
      </c>
      <c r="AZ67">
        <v>0</v>
      </c>
      <c r="BA67">
        <v>0</v>
      </c>
      <c r="BB67">
        <v>2.708325251450677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39.754020485119149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2.790008670645733</v>
      </c>
      <c r="L68">
        <v>6.1099817065868267</v>
      </c>
      <c r="M68">
        <v>1.669935377785059</v>
      </c>
      <c r="N68">
        <v>1.4199979399699847</v>
      </c>
      <c r="O68">
        <v>3.1602105662775002</v>
      </c>
      <c r="P68">
        <v>4.9795576935763899</v>
      </c>
      <c r="Q68">
        <v>0.40022208161393863</v>
      </c>
      <c r="R68">
        <v>1.2701014240184756</v>
      </c>
      <c r="S68">
        <v>0.62981730945236314</v>
      </c>
      <c r="T68">
        <v>1.559836147651007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1.6397282633302044</v>
      </c>
      <c r="AF68">
        <v>0.67407113114594774</v>
      </c>
      <c r="AG68">
        <v>4.8914835363936673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0.50299975734779889</v>
      </c>
      <c r="AN68">
        <v>4.4682755042090717E-2</v>
      </c>
      <c r="AO68">
        <v>0</v>
      </c>
      <c r="AP68">
        <v>0</v>
      </c>
      <c r="AQ68">
        <v>0</v>
      </c>
      <c r="AR68">
        <v>0</v>
      </c>
      <c r="AS68">
        <v>3.0271904473278175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2.7787327396226411</v>
      </c>
      <c r="AZ68">
        <v>0</v>
      </c>
      <c r="BA68">
        <v>0</v>
      </c>
      <c r="BB68">
        <v>2.708325251450677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40.25688279923812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2.790008670645733</v>
      </c>
      <c r="L69">
        <v>6.110027165561287</v>
      </c>
      <c r="M69">
        <v>1.669935377785059</v>
      </c>
      <c r="N69">
        <v>1.4199979399699847</v>
      </c>
      <c r="O69">
        <v>3.1602105662775002</v>
      </c>
      <c r="P69">
        <v>4.9795576935763899</v>
      </c>
      <c r="Q69">
        <v>0.40022208161393863</v>
      </c>
      <c r="R69">
        <v>1.2701014240184756</v>
      </c>
      <c r="S69">
        <v>0.62981730945236314</v>
      </c>
      <c r="T69">
        <v>1.559836147651007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1.6397282633302044</v>
      </c>
      <c r="AF69">
        <v>0.67407113114594774</v>
      </c>
      <c r="AG69">
        <v>4.8914835363936673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0.76598950150352763</v>
      </c>
      <c r="AN69">
        <v>4.4682755042090717E-2</v>
      </c>
      <c r="AO69">
        <v>0</v>
      </c>
      <c r="AP69">
        <v>0</v>
      </c>
      <c r="AQ69">
        <v>0</v>
      </c>
      <c r="AR69">
        <v>0</v>
      </c>
      <c r="AS69">
        <v>3.0271904473278175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2.7787327396226411</v>
      </c>
      <c r="AZ69">
        <v>0</v>
      </c>
      <c r="BA69">
        <v>0</v>
      </c>
      <c r="BB69">
        <v>2.708325251450677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40.519918002368314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2.7899816603113439</v>
      </c>
      <c r="L70">
        <v>6.1099702682909953</v>
      </c>
      <c r="M70">
        <v>1.669935377785059</v>
      </c>
      <c r="N70">
        <v>1.4199979399699847</v>
      </c>
      <c r="O70">
        <v>3.1602105662775002</v>
      </c>
      <c r="P70">
        <v>4.9795576935763899</v>
      </c>
      <c r="Q70">
        <v>0.40022208161393863</v>
      </c>
      <c r="R70">
        <v>1.2701014240184756</v>
      </c>
      <c r="S70">
        <v>0.62981730945236314</v>
      </c>
      <c r="T70">
        <v>1.559836147651007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1.6397282633302044</v>
      </c>
      <c r="AF70">
        <v>0.67407113114594774</v>
      </c>
      <c r="AG70">
        <v>4.8914835363936673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1.011106158682312</v>
      </c>
      <c r="AN70">
        <v>4.4682755042090717E-2</v>
      </c>
      <c r="AO70">
        <v>0</v>
      </c>
      <c r="AP70">
        <v>0</v>
      </c>
      <c r="AQ70">
        <v>0</v>
      </c>
      <c r="AR70">
        <v>0</v>
      </c>
      <c r="AS70">
        <v>3.0271904473278175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2.7787327396226411</v>
      </c>
      <c r="AZ70">
        <v>0</v>
      </c>
      <c r="BA70">
        <v>0</v>
      </c>
      <c r="BB70">
        <v>2.708325251450677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40.764950751942415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2.7899816603113439</v>
      </c>
      <c r="L71">
        <v>6.1099702682909953</v>
      </c>
      <c r="M71">
        <v>1.669935377785059</v>
      </c>
      <c r="N71">
        <v>1.3799053957797218</v>
      </c>
      <c r="O71">
        <v>3.1602105662775002</v>
      </c>
      <c r="P71">
        <v>4.9795576935763899</v>
      </c>
      <c r="Q71">
        <v>0.40022208161393863</v>
      </c>
      <c r="R71">
        <v>1.2701014240184756</v>
      </c>
      <c r="S71">
        <v>0.62981730945236314</v>
      </c>
      <c r="T71">
        <v>1.559836147651007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1.6397282633302044</v>
      </c>
      <c r="AF71">
        <v>0.67407113114594774</v>
      </c>
      <c r="AG71">
        <v>4.8914835363936673</v>
      </c>
      <c r="AH71">
        <v>2.0705983550702642</v>
      </c>
      <c r="AI71">
        <v>0</v>
      </c>
      <c r="AJ71">
        <v>0</v>
      </c>
      <c r="AK71">
        <v>0</v>
      </c>
      <c r="AL71">
        <v>0</v>
      </c>
      <c r="AM71">
        <v>1.5135953017244059</v>
      </c>
      <c r="AN71">
        <v>4.4682755042090717E-2</v>
      </c>
      <c r="AO71">
        <v>0</v>
      </c>
      <c r="AP71">
        <v>0</v>
      </c>
      <c r="AQ71">
        <v>0</v>
      </c>
      <c r="AR71">
        <v>0</v>
      </c>
      <c r="AS71">
        <v>3.0271904473278175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2.7787327396226411</v>
      </c>
      <c r="AZ71">
        <v>0</v>
      </c>
      <c r="BA71">
        <v>0.5299275841584159</v>
      </c>
      <c r="BB71">
        <v>2.708325251450677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43.827873290022929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2.7899816603113439</v>
      </c>
      <c r="L72">
        <v>6.1099702682909953</v>
      </c>
      <c r="M72">
        <v>1.669935377785059</v>
      </c>
      <c r="N72">
        <v>1.3799053957797218</v>
      </c>
      <c r="O72">
        <v>3.1602105662775002</v>
      </c>
      <c r="P72">
        <v>4.9795576935763899</v>
      </c>
      <c r="Q72">
        <v>0.40022208161393863</v>
      </c>
      <c r="R72">
        <v>1.2701014240184756</v>
      </c>
      <c r="S72">
        <v>0.62981730945236314</v>
      </c>
      <c r="T72">
        <v>1.559836147651007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1.6397282633302044</v>
      </c>
      <c r="AF72">
        <v>0.67407113114594774</v>
      </c>
      <c r="AG72">
        <v>4.8914835363936673</v>
      </c>
      <c r="AH72">
        <v>2.0790497971524222</v>
      </c>
      <c r="AI72">
        <v>0</v>
      </c>
      <c r="AJ72">
        <v>0</v>
      </c>
      <c r="AK72">
        <v>0</v>
      </c>
      <c r="AL72">
        <v>0</v>
      </c>
      <c r="AM72">
        <v>1.5135953017244059</v>
      </c>
      <c r="AN72">
        <v>4.4682755042090717E-2</v>
      </c>
      <c r="AO72">
        <v>0</v>
      </c>
      <c r="AP72">
        <v>0</v>
      </c>
      <c r="AQ72">
        <v>0</v>
      </c>
      <c r="AR72">
        <v>0</v>
      </c>
      <c r="AS72">
        <v>3.0271904473278175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2.7787327396226411</v>
      </c>
      <c r="AZ72">
        <v>0</v>
      </c>
      <c r="BA72">
        <v>0.53244891176470588</v>
      </c>
      <c r="BB72">
        <v>2.708325251450677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43.838846059711372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2.7899816603113439</v>
      </c>
      <c r="L73">
        <v>6.1100510691386303</v>
      </c>
      <c r="M73">
        <v>1.669935377785059</v>
      </c>
      <c r="N73">
        <v>1.3798175151827068</v>
      </c>
      <c r="O73">
        <v>3.1602105662775002</v>
      </c>
      <c r="P73">
        <v>4.9795576935763899</v>
      </c>
      <c r="Q73">
        <v>0.40022208161393863</v>
      </c>
      <c r="R73">
        <v>1.2701014240184756</v>
      </c>
      <c r="S73">
        <v>0.62981730945236314</v>
      </c>
      <c r="T73">
        <v>1.559836147651007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1.6397282633302044</v>
      </c>
      <c r="AF73">
        <v>0.67407113114594774</v>
      </c>
      <c r="AG73">
        <v>4.8914835363936673</v>
      </c>
      <c r="AH73">
        <v>4.1750023998174397</v>
      </c>
      <c r="AI73">
        <v>0</v>
      </c>
      <c r="AJ73">
        <v>0</v>
      </c>
      <c r="AK73">
        <v>0</v>
      </c>
      <c r="AL73">
        <v>0</v>
      </c>
      <c r="AM73">
        <v>1.5135953017244059</v>
      </c>
      <c r="AN73">
        <v>4.4682755042090717E-2</v>
      </c>
      <c r="AO73">
        <v>0</v>
      </c>
      <c r="AP73">
        <v>0</v>
      </c>
      <c r="AQ73">
        <v>1.3481421727837104</v>
      </c>
      <c r="AR73">
        <v>0</v>
      </c>
      <c r="AS73">
        <v>3.0271904473278175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2.7787327396226411</v>
      </c>
      <c r="AZ73">
        <v>1.0398548333333335</v>
      </c>
      <c r="BA73">
        <v>1.0697009219512197</v>
      </c>
      <c r="BB73">
        <v>2.708325251450677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48.860040598930567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2.7899816603113439</v>
      </c>
      <c r="L74">
        <v>6.1100802683436353</v>
      </c>
      <c r="M74">
        <v>1.669935377785059</v>
      </c>
      <c r="N74">
        <v>1.3798175151827068</v>
      </c>
      <c r="O74">
        <v>3.1602105662775002</v>
      </c>
      <c r="P74">
        <v>4.9795576935763899</v>
      </c>
      <c r="Q74">
        <v>0.40022208161393863</v>
      </c>
      <c r="R74">
        <v>1.2701014240184756</v>
      </c>
      <c r="S74">
        <v>0.62981730945236314</v>
      </c>
      <c r="T74">
        <v>1.559836147651007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0.38299489736420306</v>
      </c>
      <c r="AC74">
        <v>0</v>
      </c>
      <c r="AD74">
        <v>0</v>
      </c>
      <c r="AE74">
        <v>1.6397282633302044</v>
      </c>
      <c r="AF74">
        <v>0.67407113114594774</v>
      </c>
      <c r="AG74">
        <v>4.8914835363936673</v>
      </c>
      <c r="AH74">
        <v>4.1750023998174397</v>
      </c>
      <c r="AI74">
        <v>0</v>
      </c>
      <c r="AJ74">
        <v>0</v>
      </c>
      <c r="AK74">
        <v>0</v>
      </c>
      <c r="AL74">
        <v>0</v>
      </c>
      <c r="AM74">
        <v>1.5135953017244059</v>
      </c>
      <c r="AN74">
        <v>4.4682755042090717E-2</v>
      </c>
      <c r="AO74">
        <v>0</v>
      </c>
      <c r="AP74">
        <v>0</v>
      </c>
      <c r="AQ74">
        <v>2.6962843455674208</v>
      </c>
      <c r="AR74">
        <v>0</v>
      </c>
      <c r="AS74">
        <v>3.0271904473278175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2.7787327396226411</v>
      </c>
      <c r="AZ74">
        <v>1.1100000000000001</v>
      </c>
      <c r="BA74">
        <v>1.1196869463414634</v>
      </c>
      <c r="BB74">
        <v>2.708325251450677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50.711338059340392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2.7899816603113439</v>
      </c>
      <c r="L75">
        <v>6.1101807157336534</v>
      </c>
      <c r="M75">
        <v>1.8898904466608843</v>
      </c>
      <c r="N75">
        <v>1.3798175151827068</v>
      </c>
      <c r="O75">
        <v>3.1602105662775002</v>
      </c>
      <c r="P75">
        <v>4.9795576935763899</v>
      </c>
      <c r="Q75">
        <v>0.40022208161393863</v>
      </c>
      <c r="R75">
        <v>1.2701014240184756</v>
      </c>
      <c r="S75">
        <v>0.62981730945236314</v>
      </c>
      <c r="T75">
        <v>1.559836147651007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1.5105317113148791</v>
      </c>
      <c r="AC75">
        <v>0.97025336813903618</v>
      </c>
      <c r="AD75">
        <v>0.88293054540587346</v>
      </c>
      <c r="AE75">
        <v>1.6397282633302044</v>
      </c>
      <c r="AF75">
        <v>0.67407113114594774</v>
      </c>
      <c r="AG75">
        <v>4.8914835363936673</v>
      </c>
      <c r="AH75">
        <v>6.2625035604002983</v>
      </c>
      <c r="AI75">
        <v>0</v>
      </c>
      <c r="AJ75">
        <v>0</v>
      </c>
      <c r="AK75">
        <v>0</v>
      </c>
      <c r="AL75">
        <v>0</v>
      </c>
      <c r="AM75">
        <v>1.5135953017244059</v>
      </c>
      <c r="AN75">
        <v>4.4682755042090717E-2</v>
      </c>
      <c r="AO75">
        <v>0</v>
      </c>
      <c r="AP75">
        <v>0</v>
      </c>
      <c r="AQ75">
        <v>2.6962843455674208</v>
      </c>
      <c r="AR75">
        <v>0</v>
      </c>
      <c r="AS75">
        <v>3.0271904473278175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2.7787327396226411</v>
      </c>
      <c r="AZ75">
        <v>2.4300000000000002</v>
      </c>
      <c r="BA75">
        <v>1.67</v>
      </c>
      <c r="BB75">
        <v>2.708325251450677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57.869928517343219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2.7899816603113439</v>
      </c>
      <c r="L76">
        <v>6.1100767374814442</v>
      </c>
      <c r="M76">
        <v>2.330346145716292</v>
      </c>
      <c r="N76">
        <v>1.3798175151827068</v>
      </c>
      <c r="O76">
        <v>3.1602105662775002</v>
      </c>
      <c r="P76">
        <v>4.9795576935763899</v>
      </c>
      <c r="Q76">
        <v>0.40022208161393863</v>
      </c>
      <c r="R76">
        <v>1.2701014240184756</v>
      </c>
      <c r="S76">
        <v>0.62981730945236314</v>
      </c>
      <c r="T76">
        <v>1.559836147651007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3.0271915126444005</v>
      </c>
      <c r="AC76">
        <v>1.9405068230267839</v>
      </c>
      <c r="AD76">
        <v>1.7617759022613819</v>
      </c>
      <c r="AE76">
        <v>3.279456354247523</v>
      </c>
      <c r="AF76">
        <v>0.67407113114594774</v>
      </c>
      <c r="AG76">
        <v>4.8914835363936673</v>
      </c>
      <c r="AH76">
        <v>8.3500047996348794</v>
      </c>
      <c r="AI76">
        <v>0</v>
      </c>
      <c r="AJ76">
        <v>0</v>
      </c>
      <c r="AK76">
        <v>0</v>
      </c>
      <c r="AL76">
        <v>0</v>
      </c>
      <c r="AM76">
        <v>1.5135953017244059</v>
      </c>
      <c r="AN76">
        <v>4.4682755042090717E-2</v>
      </c>
      <c r="AO76">
        <v>0</v>
      </c>
      <c r="AP76">
        <v>0</v>
      </c>
      <c r="AQ76">
        <v>4.0444265183511314</v>
      </c>
      <c r="AR76">
        <v>0</v>
      </c>
      <c r="AS76">
        <v>3.0271904473278175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2.8786871547169808</v>
      </c>
      <c r="AZ76">
        <v>3.6487864157973173</v>
      </c>
      <c r="BA76">
        <v>2.2293761439024391</v>
      </c>
      <c r="BB76">
        <v>2.708325251450677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68.629527328948896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2.7899836351735638</v>
      </c>
      <c r="L77">
        <v>6.1102379116173218</v>
      </c>
      <c r="M77">
        <v>2.560028611603804</v>
      </c>
      <c r="N77">
        <v>1.3798175151827068</v>
      </c>
      <c r="O77">
        <v>3.1602105662775002</v>
      </c>
      <c r="P77">
        <v>4.9795576935763899</v>
      </c>
      <c r="Q77">
        <v>0.40022208161393863</v>
      </c>
      <c r="R77">
        <v>1.2701014240184756</v>
      </c>
      <c r="S77">
        <v>0.62981730945236314</v>
      </c>
      <c r="T77">
        <v>1.559836147651007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4.5407872204211204</v>
      </c>
      <c r="AC77">
        <v>2.9136963748018472</v>
      </c>
      <c r="AD77">
        <v>2.6426638113296304</v>
      </c>
      <c r="AE77">
        <v>4.9191845313712843</v>
      </c>
      <c r="AF77">
        <v>0.75832996569240674</v>
      </c>
      <c r="AG77">
        <v>4.8914835363936673</v>
      </c>
      <c r="AH77">
        <v>10.437505960217738</v>
      </c>
      <c r="AI77">
        <v>0</v>
      </c>
      <c r="AJ77">
        <v>0</v>
      </c>
      <c r="AK77">
        <v>0</v>
      </c>
      <c r="AL77">
        <v>0</v>
      </c>
      <c r="AM77">
        <v>1.5166591545351904</v>
      </c>
      <c r="AN77">
        <v>4.4682755042090717E-2</v>
      </c>
      <c r="AO77">
        <v>0</v>
      </c>
      <c r="AP77">
        <v>0</v>
      </c>
      <c r="AQ77">
        <v>5.5610864901477317</v>
      </c>
      <c r="AR77">
        <v>0</v>
      </c>
      <c r="AS77">
        <v>3.115023876875767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2.8786871547169808</v>
      </c>
      <c r="AZ77">
        <v>4.8600000000000003</v>
      </c>
      <c r="BA77">
        <v>2.7819356835937503</v>
      </c>
      <c r="BB77">
        <v>2.708325251450677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79.409864662756945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2.7899528992682265</v>
      </c>
      <c r="L78">
        <v>6.1100416080672817</v>
      </c>
      <c r="M78">
        <v>2.560028611603804</v>
      </c>
      <c r="N78">
        <v>1.3798175151827068</v>
      </c>
      <c r="O78">
        <v>3.1602105662775002</v>
      </c>
      <c r="P78">
        <v>4.9795576935763899</v>
      </c>
      <c r="Q78">
        <v>0.40022208161393863</v>
      </c>
      <c r="R78">
        <v>1.2701014240184756</v>
      </c>
      <c r="S78">
        <v>0.62981730945236314</v>
      </c>
      <c r="T78">
        <v>1.559836147651007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4.5407872204211204</v>
      </c>
      <c r="AC78">
        <v>2.9136963748018472</v>
      </c>
      <c r="AD78">
        <v>3.5317222657483791</v>
      </c>
      <c r="AE78">
        <v>4.9191845313712843</v>
      </c>
      <c r="AF78">
        <v>0.75832996569240674</v>
      </c>
      <c r="AG78">
        <v>4.8914835363936673</v>
      </c>
      <c r="AH78">
        <v>10.437505960217738</v>
      </c>
      <c r="AI78">
        <v>0.31916232845803211</v>
      </c>
      <c r="AJ78">
        <v>0</v>
      </c>
      <c r="AK78">
        <v>0</v>
      </c>
      <c r="AL78">
        <v>0</v>
      </c>
      <c r="AM78">
        <v>1.5166591545351904</v>
      </c>
      <c r="AN78">
        <v>4.4682755042090717E-2</v>
      </c>
      <c r="AO78">
        <v>0</v>
      </c>
      <c r="AP78">
        <v>0</v>
      </c>
      <c r="AQ78">
        <v>5.5610864901477317</v>
      </c>
      <c r="AR78">
        <v>0</v>
      </c>
      <c r="AS78">
        <v>3.115023876875767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2.8786871547169808</v>
      </c>
      <c r="AZ78">
        <v>4.8600000000000003</v>
      </c>
      <c r="BA78">
        <v>2.7819356835937503</v>
      </c>
      <c r="BB78">
        <v>2.708325251450677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80.617858406178343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2.7899528992682265</v>
      </c>
      <c r="L79">
        <v>6.1101690429594271</v>
      </c>
      <c r="M79">
        <v>2.560028611603804</v>
      </c>
      <c r="N79">
        <v>1.3798175151827068</v>
      </c>
      <c r="O79">
        <v>3.1602105662775002</v>
      </c>
      <c r="P79">
        <v>4.9795576935763899</v>
      </c>
      <c r="Q79">
        <v>0.40022208161393863</v>
      </c>
      <c r="R79">
        <v>1.2701014240184756</v>
      </c>
      <c r="S79">
        <v>0.62981730945236314</v>
      </c>
      <c r="T79">
        <v>1.559836147651007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4.5407872204211204</v>
      </c>
      <c r="AC79">
        <v>2.9136963748018472</v>
      </c>
      <c r="AD79">
        <v>3.5317222657483791</v>
      </c>
      <c r="AE79">
        <v>4.9191845313712843</v>
      </c>
      <c r="AF79">
        <v>0.75832996569240674</v>
      </c>
      <c r="AG79">
        <v>4.8914835363936673</v>
      </c>
      <c r="AH79">
        <v>10.437505960217738</v>
      </c>
      <c r="AI79">
        <v>1.6397282370749726</v>
      </c>
      <c r="AJ79">
        <v>0</v>
      </c>
      <c r="AK79">
        <v>0</v>
      </c>
      <c r="AL79">
        <v>0</v>
      </c>
      <c r="AM79">
        <v>1.5166591545351904</v>
      </c>
      <c r="AN79">
        <v>4.4682755042090717E-2</v>
      </c>
      <c r="AO79">
        <v>0</v>
      </c>
      <c r="AP79">
        <v>0</v>
      </c>
      <c r="AQ79">
        <v>5.5610864901477317</v>
      </c>
      <c r="AR79">
        <v>0</v>
      </c>
      <c r="AS79">
        <v>3.115023876875767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2.8786871547169808</v>
      </c>
      <c r="AZ79">
        <v>4.8600000000000003</v>
      </c>
      <c r="BA79">
        <v>2.7819356835937503</v>
      </c>
      <c r="BB79">
        <v>2.708325251450677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81.938551749687434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2.7899528992682265</v>
      </c>
      <c r="L80">
        <v>6.1002254779448464</v>
      </c>
      <c r="M80">
        <v>2.560028611603804</v>
      </c>
      <c r="N80">
        <v>1.3798175151827068</v>
      </c>
      <c r="O80">
        <v>3.1602105662775002</v>
      </c>
      <c r="P80">
        <v>4.9795576935763899</v>
      </c>
      <c r="Q80">
        <v>0.40022208161393863</v>
      </c>
      <c r="R80">
        <v>1.2701014240184756</v>
      </c>
      <c r="S80">
        <v>0.62981730945236314</v>
      </c>
      <c r="T80">
        <v>1.559836147651007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4.5407872204211204</v>
      </c>
      <c r="AC80">
        <v>2.9136963748018472</v>
      </c>
      <c r="AD80">
        <v>3.5317222657483791</v>
      </c>
      <c r="AE80">
        <v>4.9191845313712843</v>
      </c>
      <c r="AF80">
        <v>0.75832996569240674</v>
      </c>
      <c r="AG80">
        <v>4.8914835363936673</v>
      </c>
      <c r="AH80">
        <v>10.437505960217738</v>
      </c>
      <c r="AI80">
        <v>1.6397282370749726</v>
      </c>
      <c r="AJ80">
        <v>0</v>
      </c>
      <c r="AK80">
        <v>0</v>
      </c>
      <c r="AL80">
        <v>0</v>
      </c>
      <c r="AM80">
        <v>1.5166591545351904</v>
      </c>
      <c r="AN80">
        <v>4.4682755042090717E-2</v>
      </c>
      <c r="AO80">
        <v>0</v>
      </c>
      <c r="AP80">
        <v>0</v>
      </c>
      <c r="AQ80">
        <v>5.5610864901477317</v>
      </c>
      <c r="AR80">
        <v>0</v>
      </c>
      <c r="AS80">
        <v>3.115023876875767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2.8786871547169808</v>
      </c>
      <c r="AZ80">
        <v>4.8600000000000003</v>
      </c>
      <c r="BA80">
        <v>2.7819356835937503</v>
      </c>
      <c r="BB80">
        <v>2.708325251450677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81.928608184672854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2.7899528992682265</v>
      </c>
      <c r="L81">
        <v>6.1101020932365611</v>
      </c>
      <c r="M81">
        <v>2.560028611603804</v>
      </c>
      <c r="N81">
        <v>1.3798175151827068</v>
      </c>
      <c r="O81">
        <v>3.1602105662775002</v>
      </c>
      <c r="P81">
        <v>5.170302866717706</v>
      </c>
      <c r="Q81">
        <v>0.40022208161393863</v>
      </c>
      <c r="R81">
        <v>1.2701014240184756</v>
      </c>
      <c r="S81">
        <v>0.62981730945236314</v>
      </c>
      <c r="T81">
        <v>1.559836147651007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4.5407872204211204</v>
      </c>
      <c r="AC81">
        <v>2.9136963748018472</v>
      </c>
      <c r="AD81">
        <v>3.5317222657483791</v>
      </c>
      <c r="AE81">
        <v>4.9191845313712843</v>
      </c>
      <c r="AF81">
        <v>1.4324010968383547</v>
      </c>
      <c r="AG81">
        <v>4.8914835363936673</v>
      </c>
      <c r="AH81">
        <v>10.437505960217738</v>
      </c>
      <c r="AI81">
        <v>1.6397282370749726</v>
      </c>
      <c r="AJ81">
        <v>0</v>
      </c>
      <c r="AK81">
        <v>0</v>
      </c>
      <c r="AL81">
        <v>0</v>
      </c>
      <c r="AM81">
        <v>1.5166591545351904</v>
      </c>
      <c r="AN81">
        <v>4.4682755042090717E-2</v>
      </c>
      <c r="AO81">
        <v>0</v>
      </c>
      <c r="AP81">
        <v>0</v>
      </c>
      <c r="AQ81">
        <v>5.5610864901477317</v>
      </c>
      <c r="AR81">
        <v>0</v>
      </c>
      <c r="AS81">
        <v>3.115023876875767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2.8786871547169808</v>
      </c>
      <c r="AZ81">
        <v>4.5608962571428568</v>
      </c>
      <c r="BA81">
        <v>2.7819356835937503</v>
      </c>
      <c r="BB81">
        <v>2.708325251450677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82.504197361394688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2.7899528992682265</v>
      </c>
      <c r="L82">
        <v>6.110039708020075</v>
      </c>
      <c r="M82">
        <v>2.560028611603804</v>
      </c>
      <c r="N82">
        <v>1.3798175151827068</v>
      </c>
      <c r="O82">
        <v>3.1602105662775002</v>
      </c>
      <c r="P82">
        <v>5.2097962682522114</v>
      </c>
      <c r="Q82">
        <v>0.40022208161393863</v>
      </c>
      <c r="R82">
        <v>1.2701014240184756</v>
      </c>
      <c r="S82">
        <v>0.62981730945236314</v>
      </c>
      <c r="T82">
        <v>1.559836147651007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4.5407872204211204</v>
      </c>
      <c r="AC82">
        <v>2.9136963748018472</v>
      </c>
      <c r="AD82">
        <v>2.6487917203425053</v>
      </c>
      <c r="AE82">
        <v>4.9191845313712843</v>
      </c>
      <c r="AF82">
        <v>1.4324010968383547</v>
      </c>
      <c r="AG82">
        <v>4.8914835363936673</v>
      </c>
      <c r="AH82">
        <v>10.437505960217738</v>
      </c>
      <c r="AI82">
        <v>1.6397282370749726</v>
      </c>
      <c r="AJ82">
        <v>0</v>
      </c>
      <c r="AK82">
        <v>0</v>
      </c>
      <c r="AL82">
        <v>0</v>
      </c>
      <c r="AM82">
        <v>1.5166591545351904</v>
      </c>
      <c r="AN82">
        <v>4.4682755042090717E-2</v>
      </c>
      <c r="AO82">
        <v>0</v>
      </c>
      <c r="AP82">
        <v>0</v>
      </c>
      <c r="AQ82">
        <v>5.5610864901477317</v>
      </c>
      <c r="AR82">
        <v>0</v>
      </c>
      <c r="AS82">
        <v>3.115023876875767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2.8786871547169808</v>
      </c>
      <c r="AZ82">
        <v>4.3</v>
      </c>
      <c r="BA82">
        <v>2.7819356835937503</v>
      </c>
      <c r="BB82">
        <v>2.708325251450677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81.399801575163977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2.7899528992682265</v>
      </c>
      <c r="L83">
        <v>6.1101572419461769</v>
      </c>
      <c r="M83">
        <v>2.560028611603804</v>
      </c>
      <c r="N83">
        <v>1.3798175151827068</v>
      </c>
      <c r="O83">
        <v>3.1602105662775002</v>
      </c>
      <c r="P83">
        <v>5.2097962682522114</v>
      </c>
      <c r="Q83">
        <v>0.40022208161393863</v>
      </c>
      <c r="R83">
        <v>1.2701014240184756</v>
      </c>
      <c r="S83">
        <v>0.62981730945236314</v>
      </c>
      <c r="T83">
        <v>1.559836147651007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4.5407872204211204</v>
      </c>
      <c r="AC83">
        <v>2.9136963748018472</v>
      </c>
      <c r="AD83">
        <v>2.6487917203425053</v>
      </c>
      <c r="AE83">
        <v>4.9191845313712843</v>
      </c>
      <c r="AF83">
        <v>1.4324010968383547</v>
      </c>
      <c r="AG83">
        <v>4.8914835363936673</v>
      </c>
      <c r="AH83">
        <v>10.437505960217738</v>
      </c>
      <c r="AI83">
        <v>1.6397282370749726</v>
      </c>
      <c r="AJ83">
        <v>0</v>
      </c>
      <c r="AK83">
        <v>0</v>
      </c>
      <c r="AL83">
        <v>0</v>
      </c>
      <c r="AM83">
        <v>1.5166591545351904</v>
      </c>
      <c r="AN83">
        <v>4.4682755042090717E-2</v>
      </c>
      <c r="AO83">
        <v>0</v>
      </c>
      <c r="AP83">
        <v>0</v>
      </c>
      <c r="AQ83">
        <v>5.5610864901477317</v>
      </c>
      <c r="AR83">
        <v>0</v>
      </c>
      <c r="AS83">
        <v>3.115023876875767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2.8786871547169808</v>
      </c>
      <c r="AZ83">
        <v>4.3</v>
      </c>
      <c r="BA83">
        <v>2.7819356835937503</v>
      </c>
      <c r="BB83">
        <v>2.708325251450677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81.399919109090078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2.7899528992682265</v>
      </c>
      <c r="L84">
        <v>6.1098616059726023</v>
      </c>
      <c r="M84">
        <v>2.560028611603804</v>
      </c>
      <c r="N84">
        <v>1.3798175151827068</v>
      </c>
      <c r="O84">
        <v>3.1602105662775002</v>
      </c>
      <c r="P84">
        <v>5.2097962682522114</v>
      </c>
      <c r="Q84">
        <v>0.40022208161393863</v>
      </c>
      <c r="R84">
        <v>1.2701014240184756</v>
      </c>
      <c r="S84">
        <v>0.62981730945236314</v>
      </c>
      <c r="T84">
        <v>1.559836147651007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4.5407872204211204</v>
      </c>
      <c r="AC84">
        <v>2.9136963748018472</v>
      </c>
      <c r="AD84">
        <v>2.6487917203425053</v>
      </c>
      <c r="AE84">
        <v>4.9191845313712843</v>
      </c>
      <c r="AF84">
        <v>1.4324010968383547</v>
      </c>
      <c r="AG84">
        <v>4.8914835363936673</v>
      </c>
      <c r="AH84">
        <v>10.437505960217738</v>
      </c>
      <c r="AI84">
        <v>0.31916232845803211</v>
      </c>
      <c r="AJ84">
        <v>0</v>
      </c>
      <c r="AK84">
        <v>0</v>
      </c>
      <c r="AL84">
        <v>0</v>
      </c>
      <c r="AM84">
        <v>1.5166591545351904</v>
      </c>
      <c r="AN84">
        <v>4.4682755042090717E-2</v>
      </c>
      <c r="AO84">
        <v>0</v>
      </c>
      <c r="AP84">
        <v>0</v>
      </c>
      <c r="AQ84">
        <v>5.5610864901477317</v>
      </c>
      <c r="AR84">
        <v>0</v>
      </c>
      <c r="AS84">
        <v>3.115023876875767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2.8786871547169808</v>
      </c>
      <c r="AZ84">
        <v>3.6487864157973173</v>
      </c>
      <c r="BA84">
        <v>2.7819356835937503</v>
      </c>
      <c r="BB84">
        <v>2.708325251450677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79.427843980296885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2.7999658976471968</v>
      </c>
      <c r="L85">
        <v>6.1099972356042489</v>
      </c>
      <c r="M85">
        <v>2.560028611603804</v>
      </c>
      <c r="N85">
        <v>1.3798175151827068</v>
      </c>
      <c r="O85">
        <v>3.1602105662775002</v>
      </c>
      <c r="P85">
        <v>5.2097962682522114</v>
      </c>
      <c r="Q85">
        <v>0.40022208161393863</v>
      </c>
      <c r="R85">
        <v>1.2701014240184756</v>
      </c>
      <c r="S85">
        <v>0.62981730945236314</v>
      </c>
      <c r="T85">
        <v>1.559836147651007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4.5407872204211204</v>
      </c>
      <c r="AC85">
        <v>1.9405068230267839</v>
      </c>
      <c r="AD85">
        <v>1.7617759022613819</v>
      </c>
      <c r="AE85">
        <v>1.6397282633302044</v>
      </c>
      <c r="AF85">
        <v>0.67407113114594774</v>
      </c>
      <c r="AG85">
        <v>4.8914835363936673</v>
      </c>
      <c r="AH85">
        <v>8.3500047996348794</v>
      </c>
      <c r="AI85">
        <v>0</v>
      </c>
      <c r="AJ85">
        <v>0</v>
      </c>
      <c r="AK85">
        <v>0</v>
      </c>
      <c r="AL85">
        <v>0</v>
      </c>
      <c r="AM85">
        <v>1.5135953017244059</v>
      </c>
      <c r="AN85">
        <v>4.4682755042090717E-2</v>
      </c>
      <c r="AO85">
        <v>0</v>
      </c>
      <c r="AP85">
        <v>0</v>
      </c>
      <c r="AQ85">
        <v>5.5610864901477317</v>
      </c>
      <c r="AR85">
        <v>0</v>
      </c>
      <c r="AS85">
        <v>3.0271904473278175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2.8786871547169808</v>
      </c>
      <c r="AZ85">
        <v>2.4300000000000002</v>
      </c>
      <c r="BA85">
        <v>2.1493985243902443</v>
      </c>
      <c r="BB85">
        <v>2.708325251450677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69.191116658317398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2.7899548543536961</v>
      </c>
      <c r="L86">
        <v>6.1100334156673766</v>
      </c>
      <c r="M86">
        <v>2.560028611603804</v>
      </c>
      <c r="N86">
        <v>1.3798175151827068</v>
      </c>
      <c r="O86">
        <v>3.1602105662775002</v>
      </c>
      <c r="P86">
        <v>5.2097962682522114</v>
      </c>
      <c r="Q86">
        <v>0.40022208161393863</v>
      </c>
      <c r="R86">
        <v>1.2701014240184756</v>
      </c>
      <c r="S86">
        <v>0.62981730945236314</v>
      </c>
      <c r="T86">
        <v>1.559836147651007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4.5407872204211204</v>
      </c>
      <c r="AC86">
        <v>1.9405068230267839</v>
      </c>
      <c r="AD86">
        <v>0.88293054540587346</v>
      </c>
      <c r="AE86">
        <v>0</v>
      </c>
      <c r="AF86">
        <v>0.67407113114594774</v>
      </c>
      <c r="AG86">
        <v>4.8914835363936673</v>
      </c>
      <c r="AH86">
        <v>8.3500047996348794</v>
      </c>
      <c r="AI86">
        <v>0</v>
      </c>
      <c r="AJ86">
        <v>0</v>
      </c>
      <c r="AK86">
        <v>0</v>
      </c>
      <c r="AL86">
        <v>0</v>
      </c>
      <c r="AM86">
        <v>1.5135953017244059</v>
      </c>
      <c r="AN86">
        <v>4.4682755042090717E-2</v>
      </c>
      <c r="AO86">
        <v>0</v>
      </c>
      <c r="AP86">
        <v>0</v>
      </c>
      <c r="AQ86">
        <v>5.5610864901477317</v>
      </c>
      <c r="AR86">
        <v>0</v>
      </c>
      <c r="AS86">
        <v>3.0271904473278175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2.8786871547169808</v>
      </c>
      <c r="AZ86">
        <v>2.4300000000000002</v>
      </c>
      <c r="BA86">
        <v>2.1493985243902443</v>
      </c>
      <c r="BB86">
        <v>2.708325251450677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66.662568174901295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2.7899548543536961</v>
      </c>
      <c r="L87">
        <v>6.1101270540910386</v>
      </c>
      <c r="M87">
        <v>2.560028611603804</v>
      </c>
      <c r="N87">
        <v>1.3798175151827068</v>
      </c>
      <c r="O87">
        <v>3.1602105662775002</v>
      </c>
      <c r="P87">
        <v>5.2097962682522114</v>
      </c>
      <c r="Q87">
        <v>0.40022208161393863</v>
      </c>
      <c r="R87">
        <v>1.2701014240184756</v>
      </c>
      <c r="S87">
        <v>0.62981730945236314</v>
      </c>
      <c r="T87">
        <v>1.559836147651007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4.5407872204211204</v>
      </c>
      <c r="AC87">
        <v>1.9405068230267839</v>
      </c>
      <c r="AD87">
        <v>0</v>
      </c>
      <c r="AE87">
        <v>0</v>
      </c>
      <c r="AF87">
        <v>0.67407113114594774</v>
      </c>
      <c r="AG87">
        <v>4.8914835363936673</v>
      </c>
      <c r="AH87">
        <v>6.7611374634717993</v>
      </c>
      <c r="AI87">
        <v>0</v>
      </c>
      <c r="AJ87">
        <v>0</v>
      </c>
      <c r="AK87">
        <v>0</v>
      </c>
      <c r="AL87">
        <v>0</v>
      </c>
      <c r="AM87">
        <v>1.5135953017244059</v>
      </c>
      <c r="AN87">
        <v>4.4682755042090717E-2</v>
      </c>
      <c r="AO87">
        <v>0</v>
      </c>
      <c r="AP87">
        <v>0</v>
      </c>
      <c r="AQ87">
        <v>5.5610864901477317</v>
      </c>
      <c r="AR87">
        <v>0</v>
      </c>
      <c r="AS87">
        <v>3.0271904473278175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2.8786871547169808</v>
      </c>
      <c r="AZ87">
        <v>2.4300000000000002</v>
      </c>
      <c r="BA87">
        <v>1.7309167432024168</v>
      </c>
      <c r="BB87">
        <v>2.708325251450677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63.77238215056817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2.7899548543536961</v>
      </c>
      <c r="L88">
        <v>6.1101509044227331</v>
      </c>
      <c r="M88">
        <v>2.560028611603804</v>
      </c>
      <c r="N88">
        <v>1.3798175151827068</v>
      </c>
      <c r="O88">
        <v>3.1602105662775002</v>
      </c>
      <c r="P88">
        <v>5.2097962682522114</v>
      </c>
      <c r="Q88">
        <v>0.40022208161393863</v>
      </c>
      <c r="R88">
        <v>1.2701014240184756</v>
      </c>
      <c r="S88">
        <v>0.62981730945236314</v>
      </c>
      <c r="T88">
        <v>1.559836147651007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4.5407872204211204</v>
      </c>
      <c r="AC88">
        <v>1.9405068230267839</v>
      </c>
      <c r="AD88">
        <v>0</v>
      </c>
      <c r="AE88">
        <v>0</v>
      </c>
      <c r="AF88">
        <v>0.67407113114594774</v>
      </c>
      <c r="AG88">
        <v>4.8914835363936673</v>
      </c>
      <c r="AH88">
        <v>6.744234657959205</v>
      </c>
      <c r="AI88">
        <v>0</v>
      </c>
      <c r="AJ88">
        <v>0</v>
      </c>
      <c r="AK88">
        <v>0</v>
      </c>
      <c r="AL88">
        <v>0</v>
      </c>
      <c r="AM88">
        <v>1.5135953017244059</v>
      </c>
      <c r="AN88">
        <v>4.4682755042090717E-2</v>
      </c>
      <c r="AO88">
        <v>0</v>
      </c>
      <c r="AP88">
        <v>0</v>
      </c>
      <c r="AQ88">
        <v>5.5610864901477317</v>
      </c>
      <c r="AR88">
        <v>0</v>
      </c>
      <c r="AS88">
        <v>3.0271904473278175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2.8786871547169808</v>
      </c>
      <c r="AZ88">
        <v>2.4300000000000002</v>
      </c>
      <c r="BA88">
        <v>1.7309167432024168</v>
      </c>
      <c r="BB88">
        <v>2.708325251450677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63.75550319538727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2.7899548543536961</v>
      </c>
      <c r="L89">
        <v>6.1100620503202192</v>
      </c>
      <c r="M89">
        <v>2.560028611603804</v>
      </c>
      <c r="N89">
        <v>1.3798175151827068</v>
      </c>
      <c r="O89">
        <v>3.1602105662775002</v>
      </c>
      <c r="P89">
        <v>5.2097962682522114</v>
      </c>
      <c r="Q89">
        <v>0.40022208161393863</v>
      </c>
      <c r="R89">
        <v>1.2701014240184756</v>
      </c>
      <c r="S89">
        <v>0.62981730945236314</v>
      </c>
      <c r="T89">
        <v>1.559836147651007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4.5407872204211204</v>
      </c>
      <c r="AC89">
        <v>1.9405068230267839</v>
      </c>
      <c r="AD89">
        <v>0</v>
      </c>
      <c r="AE89">
        <v>1.6397282633302044</v>
      </c>
      <c r="AF89">
        <v>0.67407113114594774</v>
      </c>
      <c r="AG89">
        <v>4.8914835363936673</v>
      </c>
      <c r="AH89">
        <v>7.6062796267428441</v>
      </c>
      <c r="AI89">
        <v>0</v>
      </c>
      <c r="AJ89">
        <v>0</v>
      </c>
      <c r="AK89">
        <v>0</v>
      </c>
      <c r="AL89">
        <v>0</v>
      </c>
      <c r="AM89">
        <v>1.5135953017244059</v>
      </c>
      <c r="AN89">
        <v>4.4682755042090717E-2</v>
      </c>
      <c r="AO89">
        <v>0</v>
      </c>
      <c r="AP89">
        <v>0</v>
      </c>
      <c r="AQ89">
        <v>5.5610864901477317</v>
      </c>
      <c r="AR89">
        <v>0</v>
      </c>
      <c r="AS89">
        <v>3.0271904473278175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2.8786871547169808</v>
      </c>
      <c r="AZ89">
        <v>2.4300000000000002</v>
      </c>
      <c r="BA89">
        <v>2.0286824048257373</v>
      </c>
      <c r="BB89">
        <v>2.708325251450677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66.554953235021927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2.7899548543536961</v>
      </c>
      <c r="L90">
        <v>6.1100851516697503</v>
      </c>
      <c r="M90">
        <v>2.560028611603804</v>
      </c>
      <c r="N90">
        <v>1.3798175151827068</v>
      </c>
      <c r="O90">
        <v>3.1602105662775002</v>
      </c>
      <c r="P90">
        <v>5.2097962682522114</v>
      </c>
      <c r="Q90">
        <v>0.40022208161393863</v>
      </c>
      <c r="R90">
        <v>1.2701014240184756</v>
      </c>
      <c r="S90">
        <v>0.62981730945236314</v>
      </c>
      <c r="T90">
        <v>1.559836147651007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4.5407872204211204</v>
      </c>
      <c r="AC90">
        <v>2.9136963748018472</v>
      </c>
      <c r="AD90">
        <v>0</v>
      </c>
      <c r="AE90">
        <v>3.279456354247523</v>
      </c>
      <c r="AF90">
        <v>2.1486016073596756</v>
      </c>
      <c r="AG90">
        <v>4.8914835363936673</v>
      </c>
      <c r="AH90">
        <v>10.437505960217738</v>
      </c>
      <c r="AI90">
        <v>0</v>
      </c>
      <c r="AJ90">
        <v>0</v>
      </c>
      <c r="AK90">
        <v>0</v>
      </c>
      <c r="AL90">
        <v>0</v>
      </c>
      <c r="AM90">
        <v>1.5166591545351904</v>
      </c>
      <c r="AN90">
        <v>4.4682755042090717E-2</v>
      </c>
      <c r="AO90">
        <v>0</v>
      </c>
      <c r="AP90">
        <v>0</v>
      </c>
      <c r="AQ90">
        <v>5.5610864901477317</v>
      </c>
      <c r="AR90">
        <v>0</v>
      </c>
      <c r="AS90">
        <v>3.115023876875767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2.8786871547169808</v>
      </c>
      <c r="AZ90">
        <v>2.4300000000000002</v>
      </c>
      <c r="BA90">
        <v>2.7819356835937503</v>
      </c>
      <c r="BB90">
        <v>2.708325251450677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74.317801349879204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2.7899548543536961</v>
      </c>
      <c r="L91">
        <v>6.110108458859643</v>
      </c>
      <c r="M91">
        <v>2.560028611603804</v>
      </c>
      <c r="N91">
        <v>1.3798175151827068</v>
      </c>
      <c r="O91">
        <v>3.1602105662775002</v>
      </c>
      <c r="P91">
        <v>5.2097962682522114</v>
      </c>
      <c r="Q91">
        <v>0.40994738049006008</v>
      </c>
      <c r="R91">
        <v>1.2701014240184756</v>
      </c>
      <c r="S91">
        <v>0.62967251437216343</v>
      </c>
      <c r="T91">
        <v>1.559836147651007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4.5407872204211204</v>
      </c>
      <c r="AC91">
        <v>2.9136963748018472</v>
      </c>
      <c r="AD91">
        <v>0</v>
      </c>
      <c r="AE91">
        <v>4.9191845313712843</v>
      </c>
      <c r="AF91">
        <v>2.1486016073596756</v>
      </c>
      <c r="AG91">
        <v>4.8914835363936673</v>
      </c>
      <c r="AH91">
        <v>10.437505960217738</v>
      </c>
      <c r="AI91">
        <v>0</v>
      </c>
      <c r="AJ91">
        <v>0</v>
      </c>
      <c r="AK91">
        <v>0</v>
      </c>
      <c r="AL91">
        <v>0</v>
      </c>
      <c r="AM91">
        <v>1.5166591545351904</v>
      </c>
      <c r="AN91">
        <v>4.4682755042090717E-2</v>
      </c>
      <c r="AO91">
        <v>0</v>
      </c>
      <c r="AP91">
        <v>0</v>
      </c>
      <c r="AQ91">
        <v>5.5610864901477317</v>
      </c>
      <c r="AR91">
        <v>0</v>
      </c>
      <c r="AS91">
        <v>3.115023876875767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2.8786871547169808</v>
      </c>
      <c r="AZ91">
        <v>2.4300000000000002</v>
      </c>
      <c r="BA91">
        <v>2.7819356835937503</v>
      </c>
      <c r="BB91">
        <v>2.708325251450677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75.967133337988784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2.7899548543536961</v>
      </c>
      <c r="L92">
        <v>6.1100250533083775</v>
      </c>
      <c r="M92">
        <v>2.560028611603804</v>
      </c>
      <c r="N92">
        <v>1.3798175151827068</v>
      </c>
      <c r="O92">
        <v>3.1602105662775002</v>
      </c>
      <c r="P92">
        <v>5.2097962682522114</v>
      </c>
      <c r="Q92">
        <v>0.40022235537190082</v>
      </c>
      <c r="R92">
        <v>1.2701014240184756</v>
      </c>
      <c r="S92">
        <v>0.62985422245322253</v>
      </c>
      <c r="T92">
        <v>1.559836147651007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4.5407872204211204</v>
      </c>
      <c r="AC92">
        <v>2.9136963748018472</v>
      </c>
      <c r="AD92">
        <v>0</v>
      </c>
      <c r="AE92">
        <v>4.9191845313712843</v>
      </c>
      <c r="AF92">
        <v>2.1486016073596756</v>
      </c>
      <c r="AG92">
        <v>4.8914835363936673</v>
      </c>
      <c r="AH92">
        <v>10.437505960217738</v>
      </c>
      <c r="AI92">
        <v>0</v>
      </c>
      <c r="AJ92">
        <v>0</v>
      </c>
      <c r="AK92">
        <v>0</v>
      </c>
      <c r="AL92">
        <v>0</v>
      </c>
      <c r="AM92">
        <v>1.5166591545351904</v>
      </c>
      <c r="AN92">
        <v>4.4682755042090717E-2</v>
      </c>
      <c r="AO92">
        <v>0</v>
      </c>
      <c r="AP92">
        <v>0</v>
      </c>
      <c r="AQ92">
        <v>5.5610864901477317</v>
      </c>
      <c r="AR92">
        <v>0</v>
      </c>
      <c r="AS92">
        <v>3.115023876875767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2.8786871547169808</v>
      </c>
      <c r="AZ92">
        <v>2.4300000000000002</v>
      </c>
      <c r="BA92">
        <v>2.7819356835937503</v>
      </c>
      <c r="BB92">
        <v>2.708325251450677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75.957506615400419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2.789947814279405</v>
      </c>
      <c r="L93">
        <v>6.1099912040546833</v>
      </c>
      <c r="M93">
        <v>2.560028611603804</v>
      </c>
      <c r="N93">
        <v>1.3798175151827068</v>
      </c>
      <c r="O93">
        <v>3.1602105662775002</v>
      </c>
      <c r="P93">
        <v>5.2097962682522114</v>
      </c>
      <c r="Q93">
        <v>0.40022235537190082</v>
      </c>
      <c r="R93">
        <v>1.2695926619318179</v>
      </c>
      <c r="S93">
        <v>0.62985422245322253</v>
      </c>
      <c r="T93">
        <v>1.559836147651007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4.5407872204211204</v>
      </c>
      <c r="AC93">
        <v>2.9136963748018472</v>
      </c>
      <c r="AD93">
        <v>0</v>
      </c>
      <c r="AE93">
        <v>3.279456354247523</v>
      </c>
      <c r="AF93">
        <v>2.1486016073596756</v>
      </c>
      <c r="AG93">
        <v>4.8914835363936673</v>
      </c>
      <c r="AH93">
        <v>10.437505960217738</v>
      </c>
      <c r="AI93">
        <v>0</v>
      </c>
      <c r="AJ93">
        <v>0</v>
      </c>
      <c r="AK93">
        <v>0</v>
      </c>
      <c r="AL93">
        <v>0</v>
      </c>
      <c r="AM93">
        <v>1.5166591545351904</v>
      </c>
      <c r="AN93">
        <v>4.4682755042090717E-2</v>
      </c>
      <c r="AO93">
        <v>0</v>
      </c>
      <c r="AP93">
        <v>0</v>
      </c>
      <c r="AQ93">
        <v>5.5610864901477317</v>
      </c>
      <c r="AR93">
        <v>0</v>
      </c>
      <c r="AS93">
        <v>3.115023876875767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2.8786871547169808</v>
      </c>
      <c r="AZ93">
        <v>2.4300000000000002</v>
      </c>
      <c r="BA93">
        <v>2.7819356835937503</v>
      </c>
      <c r="BB93">
        <v>2.708325251450677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74.317228786862017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2.789947814279405</v>
      </c>
      <c r="L94">
        <v>6.1100268113636362</v>
      </c>
      <c r="M94">
        <v>2.560028611603804</v>
      </c>
      <c r="N94">
        <v>1.3798175151827068</v>
      </c>
      <c r="O94">
        <v>3.1602105662775002</v>
      </c>
      <c r="P94">
        <v>5.2097962682522114</v>
      </c>
      <c r="Q94">
        <v>0.40022235537190082</v>
      </c>
      <c r="R94">
        <v>1.2695926619318179</v>
      </c>
      <c r="S94">
        <v>0.62985422245322253</v>
      </c>
      <c r="T94">
        <v>1.559836147651007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4.5407872204211204</v>
      </c>
      <c r="AC94">
        <v>0.97025336813903618</v>
      </c>
      <c r="AD94">
        <v>0</v>
      </c>
      <c r="AE94">
        <v>1.6397282633302044</v>
      </c>
      <c r="AF94">
        <v>0.67407113114594774</v>
      </c>
      <c r="AG94">
        <v>4.8914835363936673</v>
      </c>
      <c r="AH94">
        <v>7.6062796267428441</v>
      </c>
      <c r="AI94">
        <v>0</v>
      </c>
      <c r="AJ94">
        <v>0</v>
      </c>
      <c r="AK94">
        <v>0</v>
      </c>
      <c r="AL94">
        <v>0</v>
      </c>
      <c r="AM94">
        <v>1.5135953017244059</v>
      </c>
      <c r="AN94">
        <v>4.4682755042090717E-2</v>
      </c>
      <c r="AO94">
        <v>0</v>
      </c>
      <c r="AP94">
        <v>0</v>
      </c>
      <c r="AQ94">
        <v>5.3925685814751354</v>
      </c>
      <c r="AR94">
        <v>0</v>
      </c>
      <c r="AS94">
        <v>3.0271904473278175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2.8786871547169808</v>
      </c>
      <c r="AZ94">
        <v>1.167596330232558</v>
      </c>
      <c r="BA94">
        <v>2.0286824048257373</v>
      </c>
      <c r="BB94">
        <v>2.708325251450677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64.153264347335437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2.789947814279405</v>
      </c>
      <c r="L95">
        <v>6.1100259619747241</v>
      </c>
      <c r="M95">
        <v>2.560028611603804</v>
      </c>
      <c r="N95">
        <v>1.3798175151827068</v>
      </c>
      <c r="O95">
        <v>3.1602105662775002</v>
      </c>
      <c r="P95">
        <v>5.2097962682522114</v>
      </c>
      <c r="Q95">
        <v>0.40022235537190082</v>
      </c>
      <c r="R95">
        <v>1.2695926619318179</v>
      </c>
      <c r="S95">
        <v>0.62985422245322253</v>
      </c>
      <c r="T95">
        <v>1.559836147651007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4.5407872204211204</v>
      </c>
      <c r="AC95">
        <v>0.97025336813903618</v>
      </c>
      <c r="AD95">
        <v>0</v>
      </c>
      <c r="AE95">
        <v>0</v>
      </c>
      <c r="AF95">
        <v>0.67407113114594774</v>
      </c>
      <c r="AG95">
        <v>4.8914835363936673</v>
      </c>
      <c r="AH95">
        <v>5.0708531369297107</v>
      </c>
      <c r="AI95">
        <v>0</v>
      </c>
      <c r="AJ95">
        <v>0</v>
      </c>
      <c r="AK95">
        <v>0</v>
      </c>
      <c r="AL95">
        <v>0</v>
      </c>
      <c r="AM95">
        <v>1.5135953017244059</v>
      </c>
      <c r="AN95">
        <v>4.4682755042090717E-2</v>
      </c>
      <c r="AO95">
        <v>0</v>
      </c>
      <c r="AP95">
        <v>0</v>
      </c>
      <c r="AQ95">
        <v>5.3925685814751354</v>
      </c>
      <c r="AR95">
        <v>0</v>
      </c>
      <c r="AS95">
        <v>3.0271904473278175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2.7787327396226411</v>
      </c>
      <c r="AZ95">
        <v>1.0398548333333335</v>
      </c>
      <c r="BA95">
        <v>1.36</v>
      </c>
      <c r="BB95">
        <v>2.708325251450677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59.081730427983892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2.789947814279405</v>
      </c>
      <c r="L96">
        <v>6.1101676752875447</v>
      </c>
      <c r="M96">
        <v>2.560028611603804</v>
      </c>
      <c r="N96">
        <v>1.3798175151827068</v>
      </c>
      <c r="O96">
        <v>3.1602105662775002</v>
      </c>
      <c r="P96">
        <v>5.2097962682522114</v>
      </c>
      <c r="Q96">
        <v>0.40022208161393863</v>
      </c>
      <c r="R96">
        <v>1.2697401734979039</v>
      </c>
      <c r="S96">
        <v>0.62981730945236314</v>
      </c>
      <c r="T96">
        <v>1.559836147651007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3.0271915126444005</v>
      </c>
      <c r="AC96">
        <v>0.97025336813903618</v>
      </c>
      <c r="AD96">
        <v>0</v>
      </c>
      <c r="AE96">
        <v>0</v>
      </c>
      <c r="AF96">
        <v>0.67407113114594774</v>
      </c>
      <c r="AG96">
        <v>4.8914835363936673</v>
      </c>
      <c r="AH96">
        <v>3.3805687317358997</v>
      </c>
      <c r="AI96">
        <v>0</v>
      </c>
      <c r="AJ96">
        <v>0</v>
      </c>
      <c r="AK96">
        <v>0</v>
      </c>
      <c r="AL96">
        <v>0</v>
      </c>
      <c r="AM96">
        <v>1.5135953017244059</v>
      </c>
      <c r="AN96">
        <v>4.4682755042090717E-2</v>
      </c>
      <c r="AO96">
        <v>0</v>
      </c>
      <c r="AP96">
        <v>0</v>
      </c>
      <c r="AQ96">
        <v>5.3925685814751354</v>
      </c>
      <c r="AR96">
        <v>0</v>
      </c>
      <c r="AS96">
        <v>3.0271904473278175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2.7787327396226411</v>
      </c>
      <c r="AZ96">
        <v>0</v>
      </c>
      <c r="BA96">
        <v>0.90179078313253003</v>
      </c>
      <c r="BB96">
        <v>2.708325251450677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54.380038302932633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2.789947814279405</v>
      </c>
      <c r="L97">
        <v>6.1101676752875447</v>
      </c>
      <c r="M97">
        <v>2.560028611603804</v>
      </c>
      <c r="N97">
        <v>1.3798175151827068</v>
      </c>
      <c r="O97">
        <v>3.1602105662775002</v>
      </c>
      <c r="P97">
        <v>5.2097962682522114</v>
      </c>
      <c r="Q97">
        <v>0.40022208161393863</v>
      </c>
      <c r="R97">
        <v>1.2697401734979039</v>
      </c>
      <c r="S97">
        <v>0.62981730945236314</v>
      </c>
      <c r="T97">
        <v>1.559836147651007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1.5105317113148791</v>
      </c>
      <c r="AC97">
        <v>0.97025336813903618</v>
      </c>
      <c r="AD97">
        <v>0</v>
      </c>
      <c r="AE97">
        <v>0</v>
      </c>
      <c r="AF97">
        <v>0.67407113114594774</v>
      </c>
      <c r="AG97">
        <v>4.8914835363936673</v>
      </c>
      <c r="AH97">
        <v>1.6902844051938106</v>
      </c>
      <c r="AI97">
        <v>0</v>
      </c>
      <c r="AJ97">
        <v>0</v>
      </c>
      <c r="AK97">
        <v>0</v>
      </c>
      <c r="AL97">
        <v>0</v>
      </c>
      <c r="AM97">
        <v>1.5135953017244059</v>
      </c>
      <c r="AN97">
        <v>4.4682755042090717E-2</v>
      </c>
      <c r="AO97">
        <v>0</v>
      </c>
      <c r="AP97">
        <v>0</v>
      </c>
      <c r="AQ97">
        <v>5.3925685814751354</v>
      </c>
      <c r="AR97">
        <v>0</v>
      </c>
      <c r="AS97">
        <v>3.0271904473278175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2.7787327396226411</v>
      </c>
      <c r="AZ97">
        <v>0</v>
      </c>
      <c r="BA97">
        <v>0.4508951204819277</v>
      </c>
      <c r="BB97">
        <v>2.708325251450677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50.722198512410422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2.789947814279405</v>
      </c>
      <c r="L98">
        <v>6.1101676752875447</v>
      </c>
      <c r="M98">
        <v>2.560028611603804</v>
      </c>
      <c r="N98">
        <v>1.3798175151827068</v>
      </c>
      <c r="O98">
        <v>3.1602105662775002</v>
      </c>
      <c r="P98">
        <v>5.2097962682522114</v>
      </c>
      <c r="Q98">
        <v>0.40022208161393863</v>
      </c>
      <c r="R98">
        <v>1.2697401734979039</v>
      </c>
      <c r="S98">
        <v>0.62981730945236314</v>
      </c>
      <c r="T98">
        <v>1.559836147651007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1.5105317113148791</v>
      </c>
      <c r="AC98">
        <v>0.97025336813903618</v>
      </c>
      <c r="AD98">
        <v>0</v>
      </c>
      <c r="AE98">
        <v>0</v>
      </c>
      <c r="AF98">
        <v>0.67407113114594774</v>
      </c>
      <c r="AG98">
        <v>4.8914835363936673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1.5135953017244059</v>
      </c>
      <c r="AN98">
        <v>4.4682755042090717E-2</v>
      </c>
      <c r="AO98">
        <v>0</v>
      </c>
      <c r="AP98">
        <v>0</v>
      </c>
      <c r="AQ98">
        <v>5.3925685814751354</v>
      </c>
      <c r="AR98">
        <v>0</v>
      </c>
      <c r="AS98">
        <v>3.0271904473278175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2.7787327396226411</v>
      </c>
      <c r="AZ98">
        <v>0</v>
      </c>
      <c r="BA98">
        <v>0</v>
      </c>
      <c r="BB98">
        <v>2.708325251450677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48.581018986734684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6.6984395969733282E-2</v>
      </c>
      <c r="L99">
        <f t="shared" si="2"/>
        <v>0.14677568601818805</v>
      </c>
      <c r="M99">
        <f t="shared" si="2"/>
        <v>5.7097834441943329E-2</v>
      </c>
      <c r="N99">
        <f t="shared" si="2"/>
        <v>3.3798731526067202E-2</v>
      </c>
      <c r="O99">
        <f t="shared" si="2"/>
        <v>7.5845053590659989E-2</v>
      </c>
      <c r="P99">
        <f t="shared" si="2"/>
        <v>0.124219402076304</v>
      </c>
      <c r="Q99">
        <f t="shared" si="2"/>
        <v>9.7304363445220709E-3</v>
      </c>
      <c r="R99">
        <f t="shared" si="2"/>
        <v>3.0478349261057362E-2</v>
      </c>
      <c r="S99">
        <f t="shared" si="2"/>
        <v>1.5114202678317921E-2</v>
      </c>
      <c r="T99">
        <f t="shared" si="2"/>
        <v>3.7443933795173474E-2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3.9446939638916968E-2</v>
      </c>
      <c r="AC99">
        <f t="shared" si="2"/>
        <v>2.0869256356266564E-2</v>
      </c>
      <c r="AD99">
        <f t="shared" si="2"/>
        <v>1.1031078712869919E-2</v>
      </c>
      <c r="AE99">
        <f t="shared" si="2"/>
        <v>4.4272662334057494E-2</v>
      </c>
      <c r="AF99">
        <f t="shared" si="2"/>
        <v>2.3466100277148561E-2</v>
      </c>
      <c r="AG99">
        <f t="shared" si="2"/>
        <v>0.1173956048734479</v>
      </c>
      <c r="AH99">
        <f t="shared" si="2"/>
        <v>7.0205961494387265E-2</v>
      </c>
      <c r="AI99">
        <f t="shared" si="2"/>
        <v>7.5433370252501828E-3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2.2973684993060697E-2</v>
      </c>
      <c r="AN99">
        <f t="shared" si="2"/>
        <v>1.0723861210101754E-3</v>
      </c>
      <c r="AO99">
        <f t="shared" si="2"/>
        <v>0</v>
      </c>
      <c r="AP99">
        <f t="shared" si="2"/>
        <v>0</v>
      </c>
      <c r="AQ99">
        <f t="shared" si="2"/>
        <v>5.6664100679254162E-2</v>
      </c>
      <c r="AR99">
        <f t="shared" si="2"/>
        <v>0</v>
      </c>
      <c r="AS99">
        <f t="shared" si="2"/>
        <v>7.2916071024511489E-2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6.7164369222641532E-2</v>
      </c>
      <c r="AZ99">
        <f t="shared" si="2"/>
        <v>2.1474586779518318E-2</v>
      </c>
      <c r="BA99">
        <f t="shared" si="2"/>
        <v>1.8557426832688302E-2</v>
      </c>
      <c r="BB99">
        <f t="shared" si="2"/>
        <v>6.4966328132094103E-2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1.25750792019909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19.092965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19.092965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19.286000000000001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19.286000000000001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18.034725000000002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18.034725000000002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18.187985999999999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18.187985999999999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14.850569999999999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14.850569999999999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16.186257000000001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16.186257000000001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14.807587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14.807587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16.080159999999999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16.080159999999999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14.729789999999999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14.729789999999999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14.566610000000001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14.566610000000001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14.395844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14.395844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15.164968999999999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15.164968999999999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14.786970999999999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14.786970999999999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17.172145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17.172145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18.471167999999999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18.471167999999999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19.286000000000001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19.286000000000001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19.286000000000001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19.286000000000001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19.286000000000001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19.286000000000001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19.286000000000001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19.286000000000001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19.286000000000001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19.286000000000001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19.286000000000001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19.286000000000001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19.286000000000001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19.286000000000001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19.286000000000001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19.286000000000001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19.286000000000001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19.286000000000001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19.286000000000001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19.286000000000001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19.286000000000001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19.286000000000001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19.286000000000001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19.286000000000001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19.286000000000001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19.286000000000001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19.286000000000001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19.286000000000001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19.286000000000001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19.286000000000001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19.286000000000001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19.286000000000001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19.286000000000001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19.286000000000001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19.286000000000001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19.286000000000001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19.286000000000001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19.286000000000001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19.286000000000001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19.286000000000001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19.286000000000001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19.286000000000001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19.286000000000001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19.286000000000001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19.286000000000001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19.286000000000001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19.286000000000001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19.286000000000001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17.110976999999998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17.110976999999998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17.050975000000001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17.050975000000001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19.286000000000001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19.286000000000001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18.924824999999998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18.924824999999998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19.286000000000001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19.286000000000001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19.286000000000001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19.286000000000001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19.286000000000001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19.286000000000001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19.286000000000001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19.286000000000001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19.286000000000001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19.286000000000001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19.286000000000001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19.286000000000001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19.286000000000001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19.286000000000001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19.286000000000001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19.286000000000001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19.286000000000001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19.286000000000001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19.286000000000001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19.286000000000001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19.286000000000001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19.286000000000001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19.286000000000001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19.286000000000001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19.286000000000001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19.286000000000001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19.286000000000001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19.286000000000001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19.286000000000001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19.286000000000001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19.286000000000001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19.286000000000001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19.286000000000001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19.286000000000001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19.286000000000001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19.286000000000001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19.286000000000001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19.286000000000001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19.286000000000001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19.286000000000001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19.286000000000001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19.286000000000001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19.286000000000001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19.286000000000001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19.286000000000001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19.286000000000001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19.286000000000001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19.286000000000001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19.286000000000001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19.286000000000001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19.286000000000001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19.286000000000001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19.286000000000001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19.286000000000001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19.286000000000001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19.286000000000001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19.286000000000001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19.286000000000001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19.286000000000001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19.286000000000001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19.286000000000001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19.286000000000001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19.286000000000001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19.286000000000001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19.286000000000001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19.286000000000001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19.286000000000001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19.286000000000001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19.286000000000001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19.286000000000001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19.286000000000001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19.286000000000001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19.286000000000001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19.286000000000001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19.286000000000001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19.286000000000001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19.286000000000001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19.286000000000001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19.286000000000001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19.286000000000001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19.286000000000001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19.286000000000001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19.286000000000001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19.286000000000001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19.286000000000001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19.286000000000001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19.286000000000001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19.286000000000001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19.286000000000001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19.286000000000001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19.286000000000001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19.286000000000001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19.286000000000001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19.286000000000001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19.286000000000001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19.286000000000001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19.286000000000001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19.286000000000001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19.286000000000001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19.286000000000001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0.45080213100000094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0.45080213100000094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45390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471.54</v>
      </c>
      <c r="L3" s="201">
        <v>11.67</v>
      </c>
      <c r="M3" s="201">
        <v>63.82</v>
      </c>
      <c r="N3" s="201">
        <v>26.44</v>
      </c>
      <c r="O3" s="201">
        <v>73.91</v>
      </c>
      <c r="P3" s="201">
        <v>31.34</v>
      </c>
      <c r="Q3" s="201">
        <v>9.26</v>
      </c>
      <c r="R3" s="201">
        <v>19.11</v>
      </c>
      <c r="S3" s="201">
        <v>11.52</v>
      </c>
      <c r="T3" s="201">
        <v>1.42</v>
      </c>
      <c r="U3" s="201">
        <v>59.89</v>
      </c>
      <c r="V3" s="201">
        <v>8.81</v>
      </c>
      <c r="W3" s="201">
        <v>19.649999999999999</v>
      </c>
      <c r="X3" s="201">
        <v>62.81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118.26</v>
      </c>
      <c r="AQ3" s="201">
        <v>38.21</v>
      </c>
      <c r="AR3" s="201">
        <v>0</v>
      </c>
      <c r="AS3" s="201">
        <v>7.65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2.52</v>
      </c>
      <c r="AZ3" s="201">
        <v>0</v>
      </c>
      <c r="BA3" s="201">
        <v>0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468.14</v>
      </c>
      <c r="L4" s="201">
        <v>11.67</v>
      </c>
      <c r="M4" s="201">
        <v>63.82</v>
      </c>
      <c r="N4" s="201">
        <v>26.44</v>
      </c>
      <c r="O4" s="201">
        <v>73.91</v>
      </c>
      <c r="P4" s="201">
        <v>31.34</v>
      </c>
      <c r="Q4" s="201">
        <v>9.61</v>
      </c>
      <c r="R4" s="201">
        <v>19.11</v>
      </c>
      <c r="S4" s="201">
        <v>11.75</v>
      </c>
      <c r="T4" s="201">
        <v>1.42</v>
      </c>
      <c r="U4" s="201">
        <v>59.89</v>
      </c>
      <c r="V4" s="201">
        <v>8.81</v>
      </c>
      <c r="W4" s="201">
        <v>19.649999999999999</v>
      </c>
      <c r="X4" s="201">
        <v>62.81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118.26</v>
      </c>
      <c r="AQ4" s="201">
        <v>38.21</v>
      </c>
      <c r="AR4" s="201">
        <v>0</v>
      </c>
      <c r="AS4" s="201">
        <v>7.65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2.52</v>
      </c>
      <c r="AZ4" s="201">
        <v>0</v>
      </c>
      <c r="BA4" s="201">
        <v>0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433.94</v>
      </c>
      <c r="L5" s="201">
        <v>11.67</v>
      </c>
      <c r="M5" s="201">
        <v>63.82</v>
      </c>
      <c r="N5" s="201">
        <v>26.44</v>
      </c>
      <c r="O5" s="201">
        <v>73.91</v>
      </c>
      <c r="P5" s="201">
        <v>31.34</v>
      </c>
      <c r="Q5" s="201">
        <v>9.61</v>
      </c>
      <c r="R5" s="201">
        <v>19.11</v>
      </c>
      <c r="S5" s="201">
        <v>11.75</v>
      </c>
      <c r="T5" s="201">
        <v>1.42</v>
      </c>
      <c r="U5" s="201">
        <v>59.89</v>
      </c>
      <c r="V5" s="201">
        <v>8.81</v>
      </c>
      <c r="W5" s="201">
        <v>19.649999999999999</v>
      </c>
      <c r="X5" s="201">
        <v>62.81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118.26</v>
      </c>
      <c r="AQ5" s="201">
        <v>38.21</v>
      </c>
      <c r="AR5" s="201">
        <v>0</v>
      </c>
      <c r="AS5" s="201">
        <v>7.65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2.52</v>
      </c>
      <c r="AZ5" s="201">
        <v>0</v>
      </c>
      <c r="BA5" s="201">
        <v>0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433.94</v>
      </c>
      <c r="L6" s="201">
        <v>11.67</v>
      </c>
      <c r="M6" s="201">
        <v>63.82</v>
      </c>
      <c r="N6" s="201">
        <v>26.44</v>
      </c>
      <c r="O6" s="201">
        <v>73.91</v>
      </c>
      <c r="P6" s="201">
        <v>31.34</v>
      </c>
      <c r="Q6" s="201">
        <v>9.61</v>
      </c>
      <c r="R6" s="201">
        <v>19.11</v>
      </c>
      <c r="S6" s="201">
        <v>11.75</v>
      </c>
      <c r="T6" s="201">
        <v>1.42</v>
      </c>
      <c r="U6" s="201">
        <v>59.89</v>
      </c>
      <c r="V6" s="201">
        <v>8.81</v>
      </c>
      <c r="W6" s="201">
        <v>19.649999999999999</v>
      </c>
      <c r="X6" s="201">
        <v>62.81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118.26</v>
      </c>
      <c r="AQ6" s="201">
        <v>38.21</v>
      </c>
      <c r="AR6" s="201">
        <v>0</v>
      </c>
      <c r="AS6" s="201">
        <v>7.65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2.52</v>
      </c>
      <c r="AZ6" s="201">
        <v>0</v>
      </c>
      <c r="BA6" s="201">
        <v>0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418.45</v>
      </c>
      <c r="L7" s="201">
        <v>12.1</v>
      </c>
      <c r="M7" s="201">
        <v>63.82</v>
      </c>
      <c r="N7" s="201">
        <v>26.44</v>
      </c>
      <c r="O7" s="201">
        <v>73.91</v>
      </c>
      <c r="P7" s="201">
        <v>31.34</v>
      </c>
      <c r="Q7" s="201">
        <v>9.61</v>
      </c>
      <c r="R7" s="201">
        <v>19.11</v>
      </c>
      <c r="S7" s="201">
        <v>12.01</v>
      </c>
      <c r="T7" s="201">
        <v>1.42</v>
      </c>
      <c r="U7" s="201">
        <v>59.89</v>
      </c>
      <c r="V7" s="201">
        <v>8.81</v>
      </c>
      <c r="W7" s="201">
        <v>19.649999999999999</v>
      </c>
      <c r="X7" s="201">
        <v>62.81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118.26</v>
      </c>
      <c r="AQ7" s="201">
        <v>38.21</v>
      </c>
      <c r="AR7" s="201">
        <v>0</v>
      </c>
      <c r="AS7" s="201">
        <v>7.65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2.52</v>
      </c>
      <c r="AZ7" s="201">
        <v>0</v>
      </c>
      <c r="BA7" s="201">
        <v>0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395.2</v>
      </c>
      <c r="L8" s="201">
        <v>11.67</v>
      </c>
      <c r="M8" s="201">
        <v>63.82</v>
      </c>
      <c r="N8" s="201">
        <v>26.44</v>
      </c>
      <c r="O8" s="201">
        <v>73.91</v>
      </c>
      <c r="P8" s="201">
        <v>31.34</v>
      </c>
      <c r="Q8" s="201">
        <v>9.61</v>
      </c>
      <c r="R8" s="201">
        <v>19.11</v>
      </c>
      <c r="S8" s="201">
        <v>11.76</v>
      </c>
      <c r="T8" s="201">
        <v>1.42</v>
      </c>
      <c r="U8" s="201">
        <v>59.89</v>
      </c>
      <c r="V8" s="201">
        <v>8.81</v>
      </c>
      <c r="W8" s="201">
        <v>19.649999999999999</v>
      </c>
      <c r="X8" s="201">
        <v>62.81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118.26</v>
      </c>
      <c r="AQ8" s="201">
        <v>38.21</v>
      </c>
      <c r="AR8" s="201">
        <v>0</v>
      </c>
      <c r="AS8" s="201">
        <v>7.65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2.52</v>
      </c>
      <c r="AZ8" s="201">
        <v>0</v>
      </c>
      <c r="BA8" s="201">
        <v>0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371.95</v>
      </c>
      <c r="L9" s="201">
        <v>11.67</v>
      </c>
      <c r="M9" s="201">
        <v>63.82</v>
      </c>
      <c r="N9" s="201">
        <v>26.44</v>
      </c>
      <c r="O9" s="201">
        <v>73.91</v>
      </c>
      <c r="P9" s="201">
        <v>31.34</v>
      </c>
      <c r="Q9" s="201">
        <v>9.61</v>
      </c>
      <c r="R9" s="201">
        <v>19.11</v>
      </c>
      <c r="S9" s="201">
        <v>11.76</v>
      </c>
      <c r="T9" s="201">
        <v>1.42</v>
      </c>
      <c r="U9" s="201">
        <v>59.89</v>
      </c>
      <c r="V9" s="201">
        <v>8.81</v>
      </c>
      <c r="W9" s="201">
        <v>19.649999999999999</v>
      </c>
      <c r="X9" s="201">
        <v>62.81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118.26</v>
      </c>
      <c r="AQ9" s="201">
        <v>38.21</v>
      </c>
      <c r="AR9" s="201">
        <v>0</v>
      </c>
      <c r="AS9" s="201">
        <v>7.65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2.52</v>
      </c>
      <c r="AZ9" s="201">
        <v>0</v>
      </c>
      <c r="BA9" s="201">
        <v>0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348.71</v>
      </c>
      <c r="L10" s="201">
        <v>11.67</v>
      </c>
      <c r="M10" s="201">
        <v>63.82</v>
      </c>
      <c r="N10" s="201">
        <v>26.44</v>
      </c>
      <c r="O10" s="201">
        <v>73.91</v>
      </c>
      <c r="P10" s="201">
        <v>31.34</v>
      </c>
      <c r="Q10" s="201">
        <v>9.61</v>
      </c>
      <c r="R10" s="201">
        <v>19.11</v>
      </c>
      <c r="S10" s="201">
        <v>11.75</v>
      </c>
      <c r="T10" s="201">
        <v>1.42</v>
      </c>
      <c r="U10" s="201">
        <v>59.89</v>
      </c>
      <c r="V10" s="201">
        <v>8.81</v>
      </c>
      <c r="W10" s="201">
        <v>19.649999999999999</v>
      </c>
      <c r="X10" s="201">
        <v>62.81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118.26</v>
      </c>
      <c r="AQ10" s="201">
        <v>38.21</v>
      </c>
      <c r="AR10" s="201">
        <v>0</v>
      </c>
      <c r="AS10" s="201">
        <v>7.65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2.52</v>
      </c>
      <c r="AZ10" s="201">
        <v>0</v>
      </c>
      <c r="BA10" s="201">
        <v>0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325.45999999999998</v>
      </c>
      <c r="L11" s="201">
        <v>11.67</v>
      </c>
      <c r="M11" s="201">
        <v>63.82</v>
      </c>
      <c r="N11" s="201">
        <v>26.44</v>
      </c>
      <c r="O11" s="201">
        <v>73.91</v>
      </c>
      <c r="P11" s="201">
        <v>31.34</v>
      </c>
      <c r="Q11" s="201">
        <v>9.61</v>
      </c>
      <c r="R11" s="201">
        <v>19.11</v>
      </c>
      <c r="S11" s="201">
        <v>11.75</v>
      </c>
      <c r="T11" s="201">
        <v>1.42</v>
      </c>
      <c r="U11" s="201">
        <v>59.89</v>
      </c>
      <c r="V11" s="201">
        <v>8.81</v>
      </c>
      <c r="W11" s="201">
        <v>19.649999999999999</v>
      </c>
      <c r="X11" s="201">
        <v>62.81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118.26</v>
      </c>
      <c r="AQ11" s="201">
        <v>38.21</v>
      </c>
      <c r="AR11" s="201">
        <v>0</v>
      </c>
      <c r="AS11" s="201">
        <v>7.65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2.52</v>
      </c>
      <c r="AZ11" s="201">
        <v>0</v>
      </c>
      <c r="BA11" s="201">
        <v>0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271.94</v>
      </c>
      <c r="L12" s="201">
        <v>11.67</v>
      </c>
      <c r="M12" s="201">
        <v>63.82</v>
      </c>
      <c r="N12" s="201">
        <v>26.44</v>
      </c>
      <c r="O12" s="201">
        <v>73.91</v>
      </c>
      <c r="P12" s="201">
        <v>31.34</v>
      </c>
      <c r="Q12" s="201">
        <v>9.61</v>
      </c>
      <c r="R12" s="201">
        <v>19.11</v>
      </c>
      <c r="S12" s="201">
        <v>11.75</v>
      </c>
      <c r="T12" s="201">
        <v>1.42</v>
      </c>
      <c r="U12" s="201">
        <v>59.89</v>
      </c>
      <c r="V12" s="201">
        <v>8.81</v>
      </c>
      <c r="W12" s="201">
        <v>19.649999999999999</v>
      </c>
      <c r="X12" s="201">
        <v>62.81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118.26</v>
      </c>
      <c r="AQ12" s="201">
        <v>38.21</v>
      </c>
      <c r="AR12" s="201">
        <v>0</v>
      </c>
      <c r="AS12" s="201">
        <v>7.65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2.52</v>
      </c>
      <c r="AZ12" s="201">
        <v>0</v>
      </c>
      <c r="BA12" s="201">
        <v>0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271.94</v>
      </c>
      <c r="L13" s="201">
        <v>11.67</v>
      </c>
      <c r="M13" s="201">
        <v>63.82</v>
      </c>
      <c r="N13" s="201">
        <v>26.44</v>
      </c>
      <c r="O13" s="201">
        <v>73.91</v>
      </c>
      <c r="P13" s="201">
        <v>31.34</v>
      </c>
      <c r="Q13" s="201">
        <v>9.61</v>
      </c>
      <c r="R13" s="201">
        <v>19.11</v>
      </c>
      <c r="S13" s="201">
        <v>11.75</v>
      </c>
      <c r="T13" s="201">
        <v>1.42</v>
      </c>
      <c r="U13" s="201">
        <v>59.89</v>
      </c>
      <c r="V13" s="201">
        <v>8.81</v>
      </c>
      <c r="W13" s="201">
        <v>19.649999999999999</v>
      </c>
      <c r="X13" s="201">
        <v>62.81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118.26</v>
      </c>
      <c r="AQ13" s="201">
        <v>38.21</v>
      </c>
      <c r="AR13" s="201">
        <v>0</v>
      </c>
      <c r="AS13" s="201">
        <v>7.65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2.52</v>
      </c>
      <c r="AZ13" s="201">
        <v>0</v>
      </c>
      <c r="BA13" s="201">
        <v>0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271.94</v>
      </c>
      <c r="L14" s="201">
        <v>11.67</v>
      </c>
      <c r="M14" s="201">
        <v>63.82</v>
      </c>
      <c r="N14" s="201">
        <v>26.44</v>
      </c>
      <c r="O14" s="201">
        <v>73.91</v>
      </c>
      <c r="P14" s="201">
        <v>31.34</v>
      </c>
      <c r="Q14" s="201">
        <v>9.61</v>
      </c>
      <c r="R14" s="201">
        <v>19.11</v>
      </c>
      <c r="S14" s="201">
        <v>11.75</v>
      </c>
      <c r="T14" s="201">
        <v>1.42</v>
      </c>
      <c r="U14" s="201">
        <v>59.89</v>
      </c>
      <c r="V14" s="201">
        <v>8.81</v>
      </c>
      <c r="W14" s="201">
        <v>19.649999999999999</v>
      </c>
      <c r="X14" s="201">
        <v>62.81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118.26</v>
      </c>
      <c r="AQ14" s="201">
        <v>38.21</v>
      </c>
      <c r="AR14" s="201">
        <v>0</v>
      </c>
      <c r="AS14" s="201">
        <v>7.65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2.52</v>
      </c>
      <c r="AZ14" s="201">
        <v>0</v>
      </c>
      <c r="BA14" s="201">
        <v>0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271.94</v>
      </c>
      <c r="L15" s="201">
        <v>11.67</v>
      </c>
      <c r="M15" s="201">
        <v>63.82</v>
      </c>
      <c r="N15" s="201">
        <v>26.44</v>
      </c>
      <c r="O15" s="201">
        <v>73.91</v>
      </c>
      <c r="P15" s="201">
        <v>31.34</v>
      </c>
      <c r="Q15" s="201">
        <v>9.61</v>
      </c>
      <c r="R15" s="201">
        <v>19.11</v>
      </c>
      <c r="S15" s="201">
        <v>11.75</v>
      </c>
      <c r="T15" s="201">
        <v>1.42</v>
      </c>
      <c r="U15" s="201">
        <v>59.89</v>
      </c>
      <c r="V15" s="201">
        <v>8.81</v>
      </c>
      <c r="W15" s="201">
        <v>19.649999999999999</v>
      </c>
      <c r="X15" s="201">
        <v>62.81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118.26</v>
      </c>
      <c r="AQ15" s="201">
        <v>38.21</v>
      </c>
      <c r="AR15" s="201">
        <v>0</v>
      </c>
      <c r="AS15" s="201">
        <v>7.65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2.52</v>
      </c>
      <c r="AZ15" s="201">
        <v>0</v>
      </c>
      <c r="BA15" s="201">
        <v>0.4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271.94</v>
      </c>
      <c r="L16" s="201">
        <v>11.67</v>
      </c>
      <c r="M16" s="201">
        <v>63.82</v>
      </c>
      <c r="N16" s="201">
        <v>26.44</v>
      </c>
      <c r="O16" s="201">
        <v>73.91</v>
      </c>
      <c r="P16" s="201">
        <v>31.34</v>
      </c>
      <c r="Q16" s="201">
        <v>9.61</v>
      </c>
      <c r="R16" s="201">
        <v>19.11</v>
      </c>
      <c r="S16" s="201">
        <v>11.75</v>
      </c>
      <c r="T16" s="201">
        <v>1.42</v>
      </c>
      <c r="U16" s="201">
        <v>59.89</v>
      </c>
      <c r="V16" s="201">
        <v>8.81</v>
      </c>
      <c r="W16" s="201">
        <v>19.649999999999999</v>
      </c>
      <c r="X16" s="201">
        <v>62.81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118.26</v>
      </c>
      <c r="AQ16" s="201">
        <v>38.21</v>
      </c>
      <c r="AR16" s="201">
        <v>0</v>
      </c>
      <c r="AS16" s="201">
        <v>7.65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2.52</v>
      </c>
      <c r="AZ16" s="201">
        <v>0</v>
      </c>
      <c r="BA16" s="201">
        <v>0.38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271.94</v>
      </c>
      <c r="L17" s="201">
        <v>11.67</v>
      </c>
      <c r="M17" s="201">
        <v>63.82</v>
      </c>
      <c r="N17" s="201">
        <v>26.44</v>
      </c>
      <c r="O17" s="201">
        <v>73.91</v>
      </c>
      <c r="P17" s="201">
        <v>31.34</v>
      </c>
      <c r="Q17" s="201">
        <v>9.61</v>
      </c>
      <c r="R17" s="201">
        <v>19.11</v>
      </c>
      <c r="S17" s="201">
        <v>11.75</v>
      </c>
      <c r="T17" s="201">
        <v>1.42</v>
      </c>
      <c r="U17" s="201">
        <v>59.89</v>
      </c>
      <c r="V17" s="201">
        <v>8.81</v>
      </c>
      <c r="W17" s="201">
        <v>19.649999999999999</v>
      </c>
      <c r="X17" s="201">
        <v>62.81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118.26</v>
      </c>
      <c r="AQ17" s="201">
        <v>38.21</v>
      </c>
      <c r="AR17" s="201">
        <v>0</v>
      </c>
      <c r="AS17" s="201">
        <v>7.65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2.52</v>
      </c>
      <c r="AZ17" s="201">
        <v>0</v>
      </c>
      <c r="BA17" s="201">
        <v>0.38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271.94</v>
      </c>
      <c r="L18" s="201">
        <v>11.67</v>
      </c>
      <c r="M18" s="201">
        <v>63.82</v>
      </c>
      <c r="N18" s="201">
        <v>26.44</v>
      </c>
      <c r="O18" s="201">
        <v>73.91</v>
      </c>
      <c r="P18" s="201">
        <v>31.34</v>
      </c>
      <c r="Q18" s="201">
        <v>9.61</v>
      </c>
      <c r="R18" s="201">
        <v>19.11</v>
      </c>
      <c r="S18" s="201">
        <v>11.75</v>
      </c>
      <c r="T18" s="201">
        <v>1.42</v>
      </c>
      <c r="U18" s="201">
        <v>59.89</v>
      </c>
      <c r="V18" s="201">
        <v>8.81</v>
      </c>
      <c r="W18" s="201">
        <v>19.649999999999999</v>
      </c>
      <c r="X18" s="201">
        <v>62.81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118.26</v>
      </c>
      <c r="AQ18" s="201">
        <v>38.21</v>
      </c>
      <c r="AR18" s="201">
        <v>0</v>
      </c>
      <c r="AS18" s="201">
        <v>7.65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2.52</v>
      </c>
      <c r="AZ18" s="201">
        <v>0</v>
      </c>
      <c r="BA18" s="201">
        <v>0.38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271.94</v>
      </c>
      <c r="L19" s="201">
        <v>11.67</v>
      </c>
      <c r="M19" s="201">
        <v>63.82</v>
      </c>
      <c r="N19" s="201">
        <v>26.44</v>
      </c>
      <c r="O19" s="201">
        <v>73.91</v>
      </c>
      <c r="P19" s="201">
        <v>31.34</v>
      </c>
      <c r="Q19" s="201">
        <v>9.61</v>
      </c>
      <c r="R19" s="201">
        <v>19.11</v>
      </c>
      <c r="S19" s="201">
        <v>11.75</v>
      </c>
      <c r="T19" s="201">
        <v>1.42</v>
      </c>
      <c r="U19" s="201">
        <v>59.89</v>
      </c>
      <c r="V19" s="201">
        <v>8.81</v>
      </c>
      <c r="W19" s="201">
        <v>19.649999999999999</v>
      </c>
      <c r="X19" s="201">
        <v>62.81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118.26</v>
      </c>
      <c r="AQ19" s="201">
        <v>38.21</v>
      </c>
      <c r="AR19" s="201">
        <v>0</v>
      </c>
      <c r="AS19" s="201">
        <v>7.65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2.52</v>
      </c>
      <c r="AZ19" s="201">
        <v>0</v>
      </c>
      <c r="BA19" s="201">
        <v>0.38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278.97000000000003</v>
      </c>
      <c r="L20" s="201">
        <v>11.67</v>
      </c>
      <c r="M20" s="201">
        <v>63.82</v>
      </c>
      <c r="N20" s="201">
        <v>26.44</v>
      </c>
      <c r="O20" s="201">
        <v>73.91</v>
      </c>
      <c r="P20" s="201">
        <v>31.34</v>
      </c>
      <c r="Q20" s="201">
        <v>9.61</v>
      </c>
      <c r="R20" s="201">
        <v>19.11</v>
      </c>
      <c r="S20" s="201">
        <v>11.75</v>
      </c>
      <c r="T20" s="201">
        <v>1.42</v>
      </c>
      <c r="U20" s="201">
        <v>59.89</v>
      </c>
      <c r="V20" s="201">
        <v>8.81</v>
      </c>
      <c r="W20" s="201">
        <v>19.649999999999999</v>
      </c>
      <c r="X20" s="201">
        <v>62.81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118.26</v>
      </c>
      <c r="AQ20" s="201">
        <v>38.21</v>
      </c>
      <c r="AR20" s="201">
        <v>0</v>
      </c>
      <c r="AS20" s="201">
        <v>7.65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2.52</v>
      </c>
      <c r="AZ20" s="201">
        <v>0</v>
      </c>
      <c r="BA20" s="201">
        <v>0.38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297.57</v>
      </c>
      <c r="L21" s="201">
        <v>11.67</v>
      </c>
      <c r="M21" s="201">
        <v>63.82</v>
      </c>
      <c r="N21" s="201">
        <v>26.44</v>
      </c>
      <c r="O21" s="201">
        <v>73.91</v>
      </c>
      <c r="P21" s="201">
        <v>31.34</v>
      </c>
      <c r="Q21" s="201">
        <v>9.61</v>
      </c>
      <c r="R21" s="201">
        <v>19.11</v>
      </c>
      <c r="S21" s="201">
        <v>11.75</v>
      </c>
      <c r="T21" s="201">
        <v>1.42</v>
      </c>
      <c r="U21" s="201">
        <v>59.89</v>
      </c>
      <c r="V21" s="201">
        <v>8.81</v>
      </c>
      <c r="W21" s="201">
        <v>19.649999999999999</v>
      </c>
      <c r="X21" s="201">
        <v>62.81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118.26</v>
      </c>
      <c r="AQ21" s="201">
        <v>38.21</v>
      </c>
      <c r="AR21" s="201">
        <v>0</v>
      </c>
      <c r="AS21" s="201">
        <v>7.65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2.52</v>
      </c>
      <c r="AZ21" s="201">
        <v>0</v>
      </c>
      <c r="BA21" s="201">
        <v>0.38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297.57</v>
      </c>
      <c r="L22" s="201">
        <v>11.67</v>
      </c>
      <c r="M22" s="201">
        <v>63.82</v>
      </c>
      <c r="N22" s="201">
        <v>26.44</v>
      </c>
      <c r="O22" s="201">
        <v>73.91</v>
      </c>
      <c r="P22" s="201">
        <v>31.34</v>
      </c>
      <c r="Q22" s="201">
        <v>9.61</v>
      </c>
      <c r="R22" s="201">
        <v>19.11</v>
      </c>
      <c r="S22" s="201">
        <v>11.75</v>
      </c>
      <c r="T22" s="201">
        <v>1.42</v>
      </c>
      <c r="U22" s="201">
        <v>59.89</v>
      </c>
      <c r="V22" s="201">
        <v>8.81</v>
      </c>
      <c r="W22" s="201">
        <v>19.649999999999999</v>
      </c>
      <c r="X22" s="201">
        <v>62.81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118.26</v>
      </c>
      <c r="AQ22" s="201">
        <v>38.21</v>
      </c>
      <c r="AR22" s="201">
        <v>0</v>
      </c>
      <c r="AS22" s="201">
        <v>7.65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2.52</v>
      </c>
      <c r="AZ22" s="201">
        <v>0</v>
      </c>
      <c r="BA22" s="201">
        <v>0.38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297.57</v>
      </c>
      <c r="L23" s="201">
        <v>11.67</v>
      </c>
      <c r="M23" s="201">
        <v>63.82</v>
      </c>
      <c r="N23" s="201">
        <v>26.44</v>
      </c>
      <c r="O23" s="201">
        <v>73.91</v>
      </c>
      <c r="P23" s="201">
        <v>31.34</v>
      </c>
      <c r="Q23" s="201">
        <v>9.61</v>
      </c>
      <c r="R23" s="201">
        <v>19.11</v>
      </c>
      <c r="S23" s="201">
        <v>11.75</v>
      </c>
      <c r="T23" s="201">
        <v>1.42</v>
      </c>
      <c r="U23" s="201">
        <v>59.89</v>
      </c>
      <c r="V23" s="201">
        <v>8.81</v>
      </c>
      <c r="W23" s="201">
        <v>19.649999999999999</v>
      </c>
      <c r="X23" s="201">
        <v>62.81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118.26</v>
      </c>
      <c r="AQ23" s="201">
        <v>38.21</v>
      </c>
      <c r="AR23" s="201">
        <v>0</v>
      </c>
      <c r="AS23" s="201">
        <v>7.65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2.52</v>
      </c>
      <c r="AZ23" s="201">
        <v>0</v>
      </c>
      <c r="BA23" s="201">
        <v>0.38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325.45999999999998</v>
      </c>
      <c r="L24" s="201">
        <v>11.67</v>
      </c>
      <c r="M24" s="201">
        <v>63.82</v>
      </c>
      <c r="N24" s="201">
        <v>26.44</v>
      </c>
      <c r="O24" s="201">
        <v>73.91</v>
      </c>
      <c r="P24" s="201">
        <v>31.34</v>
      </c>
      <c r="Q24" s="201">
        <v>9.61</v>
      </c>
      <c r="R24" s="201">
        <v>19.11</v>
      </c>
      <c r="S24" s="201">
        <v>11.76</v>
      </c>
      <c r="T24" s="201">
        <v>1.42</v>
      </c>
      <c r="U24" s="201">
        <v>59.89</v>
      </c>
      <c r="V24" s="201">
        <v>8.81</v>
      </c>
      <c r="W24" s="201">
        <v>19.649999999999999</v>
      </c>
      <c r="X24" s="201">
        <v>62.81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118.26</v>
      </c>
      <c r="AQ24" s="201">
        <v>38.21</v>
      </c>
      <c r="AR24" s="201">
        <v>0</v>
      </c>
      <c r="AS24" s="201">
        <v>7.65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2.52</v>
      </c>
      <c r="AZ24" s="201">
        <v>0</v>
      </c>
      <c r="BA24" s="201">
        <v>0.38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371.95</v>
      </c>
      <c r="L25" s="201">
        <v>11.67</v>
      </c>
      <c r="M25" s="201">
        <v>63.82</v>
      </c>
      <c r="N25" s="201">
        <v>26.44</v>
      </c>
      <c r="O25" s="201">
        <v>73.91</v>
      </c>
      <c r="P25" s="201">
        <v>31.34</v>
      </c>
      <c r="Q25" s="201">
        <v>9.61</v>
      </c>
      <c r="R25" s="201">
        <v>19.11</v>
      </c>
      <c r="S25" s="201">
        <v>11.76</v>
      </c>
      <c r="T25" s="201">
        <v>1.42</v>
      </c>
      <c r="U25" s="201">
        <v>59.89</v>
      </c>
      <c r="V25" s="201">
        <v>8.81</v>
      </c>
      <c r="W25" s="201">
        <v>19.649999999999999</v>
      </c>
      <c r="X25" s="201">
        <v>62.81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118.26</v>
      </c>
      <c r="AQ25" s="201">
        <v>38.21</v>
      </c>
      <c r="AR25" s="201">
        <v>0</v>
      </c>
      <c r="AS25" s="201">
        <v>7.65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2.52</v>
      </c>
      <c r="AZ25" s="201">
        <v>0</v>
      </c>
      <c r="BA25" s="201">
        <v>0.38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390.55</v>
      </c>
      <c r="L26" s="201">
        <v>11.67</v>
      </c>
      <c r="M26" s="201">
        <v>63.82</v>
      </c>
      <c r="N26" s="201">
        <v>26.44</v>
      </c>
      <c r="O26" s="201">
        <v>73.91</v>
      </c>
      <c r="P26" s="201">
        <v>31.34</v>
      </c>
      <c r="Q26" s="201">
        <v>9.61</v>
      </c>
      <c r="R26" s="201">
        <v>19.11</v>
      </c>
      <c r="S26" s="201">
        <v>11.76</v>
      </c>
      <c r="T26" s="201">
        <v>1.42</v>
      </c>
      <c r="U26" s="201">
        <v>59.89</v>
      </c>
      <c r="V26" s="201">
        <v>8.81</v>
      </c>
      <c r="W26" s="201">
        <v>19.649999999999999</v>
      </c>
      <c r="X26" s="201">
        <v>62.81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118.26</v>
      </c>
      <c r="AQ26" s="201">
        <v>38.21</v>
      </c>
      <c r="AR26" s="201">
        <v>0</v>
      </c>
      <c r="AS26" s="201">
        <v>7.65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2.52</v>
      </c>
      <c r="AZ26" s="201">
        <v>0</v>
      </c>
      <c r="BA26" s="201">
        <v>0.38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418.44</v>
      </c>
      <c r="L27" s="201">
        <v>11.37</v>
      </c>
      <c r="M27" s="201">
        <v>63.82</v>
      </c>
      <c r="N27" s="201">
        <v>26.44</v>
      </c>
      <c r="O27" s="201">
        <v>73.91</v>
      </c>
      <c r="P27" s="201">
        <v>31.34</v>
      </c>
      <c r="Q27" s="201">
        <v>9.61</v>
      </c>
      <c r="R27" s="201">
        <v>19.11</v>
      </c>
      <c r="S27" s="201">
        <v>11.75</v>
      </c>
      <c r="T27" s="201">
        <v>1.42</v>
      </c>
      <c r="U27" s="201">
        <v>59.89</v>
      </c>
      <c r="V27" s="201">
        <v>8.81</v>
      </c>
      <c r="W27" s="201">
        <v>19.649999999999999</v>
      </c>
      <c r="X27" s="201">
        <v>62.81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118.26</v>
      </c>
      <c r="AQ27" s="201">
        <v>38.21</v>
      </c>
      <c r="AR27" s="201">
        <v>1.1100000000000001</v>
      </c>
      <c r="AS27" s="201">
        <v>7.65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2.52</v>
      </c>
      <c r="AZ27" s="201">
        <v>0</v>
      </c>
      <c r="BA27" s="201">
        <v>0.38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437.04</v>
      </c>
      <c r="L28" s="201">
        <v>11.67</v>
      </c>
      <c r="M28" s="201">
        <v>63.82</v>
      </c>
      <c r="N28" s="201">
        <v>26.44</v>
      </c>
      <c r="O28" s="201">
        <v>73.91</v>
      </c>
      <c r="P28" s="201">
        <v>31.34</v>
      </c>
      <c r="Q28" s="201">
        <v>9.61</v>
      </c>
      <c r="R28" s="201">
        <v>19.11</v>
      </c>
      <c r="S28" s="201">
        <v>11.75</v>
      </c>
      <c r="T28" s="201">
        <v>1.42</v>
      </c>
      <c r="U28" s="201">
        <v>59.89</v>
      </c>
      <c r="V28" s="201">
        <v>8.81</v>
      </c>
      <c r="W28" s="201">
        <v>19.649999999999999</v>
      </c>
      <c r="X28" s="201">
        <v>62.81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118.26</v>
      </c>
      <c r="AQ28" s="201">
        <v>38.21</v>
      </c>
      <c r="AR28" s="201">
        <v>4.74</v>
      </c>
      <c r="AS28" s="201">
        <v>7.65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2.52</v>
      </c>
      <c r="AZ28" s="201">
        <v>0.83</v>
      </c>
      <c r="BA28" s="201">
        <v>0.38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437.04</v>
      </c>
      <c r="L29" s="201">
        <v>11.67</v>
      </c>
      <c r="M29" s="201">
        <v>63.82</v>
      </c>
      <c r="N29" s="201">
        <v>26.44</v>
      </c>
      <c r="O29" s="201">
        <v>73.91</v>
      </c>
      <c r="P29" s="201">
        <v>31.34</v>
      </c>
      <c r="Q29" s="201">
        <v>9.61</v>
      </c>
      <c r="R29" s="201">
        <v>19.11</v>
      </c>
      <c r="S29" s="201">
        <v>11.75</v>
      </c>
      <c r="T29" s="201">
        <v>1.42</v>
      </c>
      <c r="U29" s="201">
        <v>59.89</v>
      </c>
      <c r="V29" s="201">
        <v>8.81</v>
      </c>
      <c r="W29" s="201">
        <v>19.649999999999999</v>
      </c>
      <c r="X29" s="201">
        <v>62.81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118.26</v>
      </c>
      <c r="AQ29" s="201">
        <v>38.21</v>
      </c>
      <c r="AR29" s="201">
        <v>12.91</v>
      </c>
      <c r="AS29" s="201">
        <v>7.65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2.52</v>
      </c>
      <c r="AZ29" s="201">
        <v>1.86</v>
      </c>
      <c r="BA29" s="201">
        <v>0.38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437.04</v>
      </c>
      <c r="L30" s="201">
        <v>11.67</v>
      </c>
      <c r="M30" s="201">
        <v>63.82</v>
      </c>
      <c r="N30" s="201">
        <v>26.44</v>
      </c>
      <c r="O30" s="201">
        <v>73.91</v>
      </c>
      <c r="P30" s="201">
        <v>31.34</v>
      </c>
      <c r="Q30" s="201">
        <v>9.61</v>
      </c>
      <c r="R30" s="201">
        <v>19.11</v>
      </c>
      <c r="S30" s="201">
        <v>11.75</v>
      </c>
      <c r="T30" s="201">
        <v>1.42</v>
      </c>
      <c r="U30" s="201">
        <v>59.89</v>
      </c>
      <c r="V30" s="201">
        <v>8.81</v>
      </c>
      <c r="W30" s="201">
        <v>19.649999999999999</v>
      </c>
      <c r="X30" s="201">
        <v>62.81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118.26</v>
      </c>
      <c r="AQ30" s="201">
        <v>38.21</v>
      </c>
      <c r="AR30" s="201">
        <v>25.45</v>
      </c>
      <c r="AS30" s="201">
        <v>7.65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2.52</v>
      </c>
      <c r="AZ30" s="201">
        <v>1.86</v>
      </c>
      <c r="BA30" s="201">
        <v>0.76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418.45</v>
      </c>
      <c r="L31" s="201">
        <v>12.1</v>
      </c>
      <c r="M31" s="201">
        <v>63.82</v>
      </c>
      <c r="N31" s="201">
        <v>26.44</v>
      </c>
      <c r="O31" s="201">
        <v>73.91</v>
      </c>
      <c r="P31" s="201">
        <v>31.34</v>
      </c>
      <c r="Q31" s="201">
        <v>9.61</v>
      </c>
      <c r="R31" s="201">
        <v>19.11</v>
      </c>
      <c r="S31" s="201">
        <v>11.75</v>
      </c>
      <c r="T31" s="201">
        <v>1.42</v>
      </c>
      <c r="U31" s="201">
        <v>59.89</v>
      </c>
      <c r="V31" s="201">
        <v>8.81</v>
      </c>
      <c r="W31" s="201">
        <v>19.649999999999999</v>
      </c>
      <c r="X31" s="201">
        <v>62.81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118.26</v>
      </c>
      <c r="AQ31" s="201">
        <v>38.21</v>
      </c>
      <c r="AR31" s="201">
        <v>37.22</v>
      </c>
      <c r="AS31" s="201">
        <v>7.65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2.52</v>
      </c>
      <c r="AZ31" s="201">
        <v>1.86</v>
      </c>
      <c r="BA31" s="201">
        <v>0.76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371.95</v>
      </c>
      <c r="L32" s="201">
        <v>12.1</v>
      </c>
      <c r="M32" s="201">
        <v>63.82</v>
      </c>
      <c r="N32" s="201">
        <v>26.44</v>
      </c>
      <c r="O32" s="201">
        <v>73.91</v>
      </c>
      <c r="P32" s="201">
        <v>31.34</v>
      </c>
      <c r="Q32" s="201">
        <v>9.61</v>
      </c>
      <c r="R32" s="201">
        <v>19.11</v>
      </c>
      <c r="S32" s="201">
        <v>11.75</v>
      </c>
      <c r="T32" s="201">
        <v>1.42</v>
      </c>
      <c r="U32" s="201">
        <v>59.89</v>
      </c>
      <c r="V32" s="201">
        <v>8.94</v>
      </c>
      <c r="W32" s="201">
        <v>19.649999999999999</v>
      </c>
      <c r="X32" s="201">
        <v>62.81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118.26</v>
      </c>
      <c r="AQ32" s="201">
        <v>38.21</v>
      </c>
      <c r="AR32" s="201">
        <v>41</v>
      </c>
      <c r="AS32" s="201">
        <v>7.65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2.52</v>
      </c>
      <c r="AZ32" s="201">
        <v>1.86</v>
      </c>
      <c r="BA32" s="201">
        <v>0.76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325.45999999999998</v>
      </c>
      <c r="L33" s="201">
        <v>11.67</v>
      </c>
      <c r="M33" s="201">
        <v>63.82</v>
      </c>
      <c r="N33" s="201">
        <v>26.44</v>
      </c>
      <c r="O33" s="201">
        <v>73.91</v>
      </c>
      <c r="P33" s="201">
        <v>31.34</v>
      </c>
      <c r="Q33" s="201">
        <v>9.61</v>
      </c>
      <c r="R33" s="201">
        <v>19.11</v>
      </c>
      <c r="S33" s="201">
        <v>11.75</v>
      </c>
      <c r="T33" s="201">
        <v>1.42</v>
      </c>
      <c r="U33" s="201">
        <v>59.89</v>
      </c>
      <c r="V33" s="201">
        <v>8.81</v>
      </c>
      <c r="W33" s="201">
        <v>19.649999999999999</v>
      </c>
      <c r="X33" s="201">
        <v>62.81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118.26</v>
      </c>
      <c r="AQ33" s="201">
        <v>38.21</v>
      </c>
      <c r="AR33" s="201">
        <v>44.5</v>
      </c>
      <c r="AS33" s="201">
        <v>7.65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2.52</v>
      </c>
      <c r="AZ33" s="201">
        <v>1.86</v>
      </c>
      <c r="BA33" s="201">
        <v>0.76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271.94</v>
      </c>
      <c r="L34" s="201">
        <v>11.67</v>
      </c>
      <c r="M34" s="201">
        <v>63.82</v>
      </c>
      <c r="N34" s="201">
        <v>26.44</v>
      </c>
      <c r="O34" s="201">
        <v>73.91</v>
      </c>
      <c r="P34" s="201">
        <v>31.34</v>
      </c>
      <c r="Q34" s="201">
        <v>9.61</v>
      </c>
      <c r="R34" s="201">
        <v>19.11</v>
      </c>
      <c r="S34" s="201">
        <v>11.75</v>
      </c>
      <c r="T34" s="201">
        <v>1.42</v>
      </c>
      <c r="U34" s="201">
        <v>59.89</v>
      </c>
      <c r="V34" s="201">
        <v>8.81</v>
      </c>
      <c r="W34" s="201">
        <v>19.649999999999999</v>
      </c>
      <c r="X34" s="201">
        <v>62.81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118.26</v>
      </c>
      <c r="AQ34" s="201">
        <v>38.21</v>
      </c>
      <c r="AR34" s="201">
        <v>44.5</v>
      </c>
      <c r="AS34" s="201">
        <v>7.65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2.52</v>
      </c>
      <c r="AZ34" s="201">
        <v>1.86</v>
      </c>
      <c r="BA34" s="201">
        <v>0.76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271.94</v>
      </c>
      <c r="L35" s="201">
        <v>11.67</v>
      </c>
      <c r="M35" s="201">
        <v>63.82</v>
      </c>
      <c r="N35" s="201">
        <v>26.44</v>
      </c>
      <c r="O35" s="201">
        <v>73.91</v>
      </c>
      <c r="P35" s="201">
        <v>31.34</v>
      </c>
      <c r="Q35" s="201">
        <v>9.61</v>
      </c>
      <c r="R35" s="201">
        <v>19.11</v>
      </c>
      <c r="S35" s="201">
        <v>11.75</v>
      </c>
      <c r="T35" s="201">
        <v>1.42</v>
      </c>
      <c r="U35" s="201">
        <v>59.89</v>
      </c>
      <c r="V35" s="201">
        <v>8.81</v>
      </c>
      <c r="W35" s="201">
        <v>19.649999999999999</v>
      </c>
      <c r="X35" s="201">
        <v>62.81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118.26</v>
      </c>
      <c r="AQ35" s="201">
        <v>38.21</v>
      </c>
      <c r="AR35" s="201">
        <v>44.5</v>
      </c>
      <c r="AS35" s="201">
        <v>7.65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2.52</v>
      </c>
      <c r="AZ35" s="201">
        <v>0.88</v>
      </c>
      <c r="BA35" s="201">
        <v>0.38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271.94</v>
      </c>
      <c r="L36" s="201">
        <v>6.46</v>
      </c>
      <c r="M36" s="201">
        <v>63.82</v>
      </c>
      <c r="N36" s="201">
        <v>26.44</v>
      </c>
      <c r="O36" s="201">
        <v>73.91</v>
      </c>
      <c r="P36" s="201">
        <v>31.34</v>
      </c>
      <c r="Q36" s="201">
        <v>5.3</v>
      </c>
      <c r="R36" s="201">
        <v>19.11</v>
      </c>
      <c r="S36" s="201">
        <v>6.76</v>
      </c>
      <c r="T36" s="201">
        <v>0.79</v>
      </c>
      <c r="U36" s="201">
        <v>59.89</v>
      </c>
      <c r="V36" s="201">
        <v>8.81</v>
      </c>
      <c r="W36" s="201">
        <v>19.649999999999999</v>
      </c>
      <c r="X36" s="201">
        <v>62.81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118.26</v>
      </c>
      <c r="AQ36" s="201">
        <v>38.21</v>
      </c>
      <c r="AR36" s="201">
        <v>44.5</v>
      </c>
      <c r="AS36" s="201">
        <v>7.65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2.52</v>
      </c>
      <c r="AZ36" s="201">
        <v>0.88</v>
      </c>
      <c r="BA36" s="201">
        <v>0.38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271.94</v>
      </c>
      <c r="L37" s="201">
        <v>6.46</v>
      </c>
      <c r="M37" s="201">
        <v>63.82</v>
      </c>
      <c r="N37" s="201">
        <v>26.44</v>
      </c>
      <c r="O37" s="201">
        <v>73.91</v>
      </c>
      <c r="P37" s="201">
        <v>31.34</v>
      </c>
      <c r="Q37" s="201">
        <v>5.3</v>
      </c>
      <c r="R37" s="201">
        <v>10.51</v>
      </c>
      <c r="S37" s="201">
        <v>6.46</v>
      </c>
      <c r="T37" s="201">
        <v>0.79</v>
      </c>
      <c r="U37" s="201">
        <v>59.89</v>
      </c>
      <c r="V37" s="201">
        <v>4.96</v>
      </c>
      <c r="W37" s="201">
        <v>19.649999999999999</v>
      </c>
      <c r="X37" s="201">
        <v>62.81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118.26</v>
      </c>
      <c r="AQ37" s="201">
        <v>14.47</v>
      </c>
      <c r="AR37" s="201">
        <v>47.5</v>
      </c>
      <c r="AS37" s="201">
        <v>7.65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2.52</v>
      </c>
      <c r="AZ37" s="201">
        <v>0.88</v>
      </c>
      <c r="BA37" s="201">
        <v>0.38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271.94</v>
      </c>
      <c r="L38" s="201">
        <v>6.46</v>
      </c>
      <c r="M38" s="201">
        <v>63.82</v>
      </c>
      <c r="N38" s="201">
        <v>26.44</v>
      </c>
      <c r="O38" s="201">
        <v>73.91</v>
      </c>
      <c r="P38" s="201">
        <v>31.34</v>
      </c>
      <c r="Q38" s="201">
        <v>5.3</v>
      </c>
      <c r="R38" s="201">
        <v>10.51</v>
      </c>
      <c r="S38" s="201">
        <v>6.46</v>
      </c>
      <c r="T38" s="201">
        <v>0.79</v>
      </c>
      <c r="U38" s="201">
        <v>59.89</v>
      </c>
      <c r="V38" s="201">
        <v>4.8499999999999996</v>
      </c>
      <c r="W38" s="201">
        <v>19.649999999999999</v>
      </c>
      <c r="X38" s="201">
        <v>62.81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118.26</v>
      </c>
      <c r="AQ38" s="201">
        <v>14.47</v>
      </c>
      <c r="AR38" s="201">
        <v>47.5</v>
      </c>
      <c r="AS38" s="201">
        <v>7.65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2.52</v>
      </c>
      <c r="AZ38" s="201">
        <v>0</v>
      </c>
      <c r="BA38" s="201">
        <v>0.38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271.94</v>
      </c>
      <c r="L39" s="201">
        <v>6.46</v>
      </c>
      <c r="M39" s="201">
        <v>63.82</v>
      </c>
      <c r="N39" s="201">
        <v>26.44</v>
      </c>
      <c r="O39" s="201">
        <v>73.91</v>
      </c>
      <c r="P39" s="201">
        <v>31.34</v>
      </c>
      <c r="Q39" s="201">
        <v>5.3</v>
      </c>
      <c r="R39" s="201">
        <v>10.51</v>
      </c>
      <c r="S39" s="201">
        <v>6.46</v>
      </c>
      <c r="T39" s="201">
        <v>0.79</v>
      </c>
      <c r="U39" s="201">
        <v>59.89</v>
      </c>
      <c r="V39" s="201">
        <v>4.8499999999999996</v>
      </c>
      <c r="W39" s="201">
        <v>19.649999999999999</v>
      </c>
      <c r="X39" s="201">
        <v>62.81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119.61</v>
      </c>
      <c r="AQ39" s="201">
        <v>14.63</v>
      </c>
      <c r="AR39" s="201">
        <v>47.5</v>
      </c>
      <c r="AS39" s="201">
        <v>7.65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2.52</v>
      </c>
      <c r="AZ39" s="201">
        <v>0</v>
      </c>
      <c r="BA39" s="201">
        <v>0.43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271.94</v>
      </c>
      <c r="L40" s="201">
        <v>6.46</v>
      </c>
      <c r="M40" s="201">
        <v>63.82</v>
      </c>
      <c r="N40" s="201">
        <v>26.44</v>
      </c>
      <c r="O40" s="201">
        <v>73.91</v>
      </c>
      <c r="P40" s="201">
        <v>31.34</v>
      </c>
      <c r="Q40" s="201">
        <v>5.3</v>
      </c>
      <c r="R40" s="201">
        <v>10.51</v>
      </c>
      <c r="S40" s="201">
        <v>6.46</v>
      </c>
      <c r="T40" s="201">
        <v>0.79</v>
      </c>
      <c r="U40" s="201">
        <v>59.89</v>
      </c>
      <c r="V40" s="201">
        <v>4.8499999999999996</v>
      </c>
      <c r="W40" s="201">
        <v>19.649999999999999</v>
      </c>
      <c r="X40" s="201">
        <v>62.81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119.61</v>
      </c>
      <c r="AQ40" s="201">
        <v>14.63</v>
      </c>
      <c r="AR40" s="201">
        <v>47.5</v>
      </c>
      <c r="AS40" s="201">
        <v>7.65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2.52</v>
      </c>
      <c r="AZ40" s="201">
        <v>0</v>
      </c>
      <c r="BA40" s="201">
        <v>0.4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271.94</v>
      </c>
      <c r="L41" s="201">
        <v>6.46</v>
      </c>
      <c r="M41" s="201">
        <v>63.82</v>
      </c>
      <c r="N41" s="201">
        <v>26.44</v>
      </c>
      <c r="O41" s="201">
        <v>73.91</v>
      </c>
      <c r="P41" s="201">
        <v>31.34</v>
      </c>
      <c r="Q41" s="201">
        <v>5.3</v>
      </c>
      <c r="R41" s="201">
        <v>10.51</v>
      </c>
      <c r="S41" s="201">
        <v>6.46</v>
      </c>
      <c r="T41" s="201">
        <v>0.79</v>
      </c>
      <c r="U41" s="201">
        <v>59.89</v>
      </c>
      <c r="V41" s="201">
        <v>4.8499999999999996</v>
      </c>
      <c r="W41" s="201">
        <v>19.649999999999999</v>
      </c>
      <c r="X41" s="201">
        <v>62.81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118.26</v>
      </c>
      <c r="AQ41" s="201">
        <v>14.46</v>
      </c>
      <c r="AR41" s="201">
        <v>47.5</v>
      </c>
      <c r="AS41" s="201">
        <v>7.65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2.52</v>
      </c>
      <c r="AZ41" s="201">
        <v>0</v>
      </c>
      <c r="BA41" s="201">
        <v>0.4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271.94</v>
      </c>
      <c r="L42" s="201">
        <v>6.46</v>
      </c>
      <c r="M42" s="201">
        <v>63.82</v>
      </c>
      <c r="N42" s="201">
        <v>26.44</v>
      </c>
      <c r="O42" s="201">
        <v>73.91</v>
      </c>
      <c r="P42" s="201">
        <v>31.34</v>
      </c>
      <c r="Q42" s="201">
        <v>5.3</v>
      </c>
      <c r="R42" s="201">
        <v>10.51</v>
      </c>
      <c r="S42" s="201">
        <v>6.46</v>
      </c>
      <c r="T42" s="201">
        <v>0.79</v>
      </c>
      <c r="U42" s="201">
        <v>59.89</v>
      </c>
      <c r="V42" s="201">
        <v>4.8499999999999996</v>
      </c>
      <c r="W42" s="201">
        <v>19.649999999999999</v>
      </c>
      <c r="X42" s="201">
        <v>62.81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118.26</v>
      </c>
      <c r="AQ42" s="201">
        <v>14.46</v>
      </c>
      <c r="AR42" s="201">
        <v>47.5</v>
      </c>
      <c r="AS42" s="201">
        <v>7.65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2.52</v>
      </c>
      <c r="AZ42" s="201">
        <v>0</v>
      </c>
      <c r="BA42" s="201">
        <v>0.4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271.94</v>
      </c>
      <c r="L43" s="201">
        <v>6.46</v>
      </c>
      <c r="M43" s="201">
        <v>63.82</v>
      </c>
      <c r="N43" s="201">
        <v>26.44</v>
      </c>
      <c r="O43" s="201">
        <v>73.91</v>
      </c>
      <c r="P43" s="201">
        <v>31.34</v>
      </c>
      <c r="Q43" s="201">
        <v>5.3</v>
      </c>
      <c r="R43" s="201">
        <v>10.51</v>
      </c>
      <c r="S43" s="201">
        <v>6.46</v>
      </c>
      <c r="T43" s="201">
        <v>0.79</v>
      </c>
      <c r="U43" s="201">
        <v>59.89</v>
      </c>
      <c r="V43" s="201">
        <v>4.8499999999999996</v>
      </c>
      <c r="W43" s="201">
        <v>19.649999999999999</v>
      </c>
      <c r="X43" s="201">
        <v>62.81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118.26</v>
      </c>
      <c r="AQ43" s="201">
        <v>14.46</v>
      </c>
      <c r="AR43" s="201">
        <v>47.5</v>
      </c>
      <c r="AS43" s="201">
        <v>7.65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2.52</v>
      </c>
      <c r="AZ43" s="201">
        <v>0</v>
      </c>
      <c r="BA43" s="201">
        <v>0.4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271.94</v>
      </c>
      <c r="L44" s="201">
        <v>6.46</v>
      </c>
      <c r="M44" s="201">
        <v>63.82</v>
      </c>
      <c r="N44" s="201">
        <v>26.44</v>
      </c>
      <c r="O44" s="201">
        <v>73.91</v>
      </c>
      <c r="P44" s="201">
        <v>31.34</v>
      </c>
      <c r="Q44" s="201">
        <v>5.3</v>
      </c>
      <c r="R44" s="201">
        <v>10.51</v>
      </c>
      <c r="S44" s="201">
        <v>6.46</v>
      </c>
      <c r="T44" s="201">
        <v>0.79</v>
      </c>
      <c r="U44" s="201">
        <v>59.89</v>
      </c>
      <c r="V44" s="201">
        <v>4.8499999999999996</v>
      </c>
      <c r="W44" s="201">
        <v>19.649999999999999</v>
      </c>
      <c r="X44" s="201">
        <v>62.81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118.26</v>
      </c>
      <c r="AQ44" s="201">
        <v>14.46</v>
      </c>
      <c r="AR44" s="201">
        <v>47.5</v>
      </c>
      <c r="AS44" s="201">
        <v>7.65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2.52</v>
      </c>
      <c r="AZ44" s="201">
        <v>0</v>
      </c>
      <c r="BA44" s="201">
        <v>0.4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271.94</v>
      </c>
      <c r="L45" s="201">
        <v>6.46</v>
      </c>
      <c r="M45" s="201">
        <v>63.82</v>
      </c>
      <c r="N45" s="201">
        <v>26.44</v>
      </c>
      <c r="O45" s="201">
        <v>73.91</v>
      </c>
      <c r="P45" s="201">
        <v>31.34</v>
      </c>
      <c r="Q45" s="201">
        <v>5.3</v>
      </c>
      <c r="R45" s="201">
        <v>10.51</v>
      </c>
      <c r="S45" s="201">
        <v>6.46</v>
      </c>
      <c r="T45" s="201">
        <v>0.79</v>
      </c>
      <c r="U45" s="201">
        <v>59.89</v>
      </c>
      <c r="V45" s="201">
        <v>4.8499999999999996</v>
      </c>
      <c r="W45" s="201">
        <v>19.649999999999999</v>
      </c>
      <c r="X45" s="201">
        <v>62.81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118.26</v>
      </c>
      <c r="AQ45" s="201">
        <v>14.46</v>
      </c>
      <c r="AR45" s="201">
        <v>47.5</v>
      </c>
      <c r="AS45" s="201">
        <v>7.65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2.52</v>
      </c>
      <c r="AZ45" s="201">
        <v>0</v>
      </c>
      <c r="BA45" s="201">
        <v>0.4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271.94</v>
      </c>
      <c r="L46" s="201">
        <v>6.46</v>
      </c>
      <c r="M46" s="201">
        <v>63.82</v>
      </c>
      <c r="N46" s="201">
        <v>26.44</v>
      </c>
      <c r="O46" s="201">
        <v>73.91</v>
      </c>
      <c r="P46" s="201">
        <v>31.34</v>
      </c>
      <c r="Q46" s="201">
        <v>5.3</v>
      </c>
      <c r="R46" s="201">
        <v>10.51</v>
      </c>
      <c r="S46" s="201">
        <v>6.46</v>
      </c>
      <c r="T46" s="201">
        <v>0.79</v>
      </c>
      <c r="U46" s="201">
        <v>59.89</v>
      </c>
      <c r="V46" s="201">
        <v>4.8499999999999996</v>
      </c>
      <c r="W46" s="201">
        <v>19.649999999999999</v>
      </c>
      <c r="X46" s="201">
        <v>62.81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118.26</v>
      </c>
      <c r="AQ46" s="201">
        <v>14.46</v>
      </c>
      <c r="AR46" s="201">
        <v>47.5</v>
      </c>
      <c r="AS46" s="201">
        <v>7.65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2.52</v>
      </c>
      <c r="AZ46" s="201">
        <v>0</v>
      </c>
      <c r="BA46" s="201">
        <v>0.4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271.94</v>
      </c>
      <c r="L47" s="201">
        <v>6.46</v>
      </c>
      <c r="M47" s="201">
        <v>63.82</v>
      </c>
      <c r="N47" s="201">
        <v>26.44</v>
      </c>
      <c r="O47" s="201">
        <v>73.91</v>
      </c>
      <c r="P47" s="201">
        <v>31.34</v>
      </c>
      <c r="Q47" s="201">
        <v>5.3</v>
      </c>
      <c r="R47" s="201">
        <v>10.51</v>
      </c>
      <c r="S47" s="201">
        <v>6.46</v>
      </c>
      <c r="T47" s="201">
        <v>0.79</v>
      </c>
      <c r="U47" s="201">
        <v>59.89</v>
      </c>
      <c r="V47" s="201">
        <v>4.8499999999999996</v>
      </c>
      <c r="W47" s="201">
        <v>19.649999999999999</v>
      </c>
      <c r="X47" s="201">
        <v>62.81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107.7</v>
      </c>
      <c r="AQ47" s="201">
        <v>14.47</v>
      </c>
      <c r="AR47" s="201">
        <v>47.5</v>
      </c>
      <c r="AS47" s="201">
        <v>7.65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2.52</v>
      </c>
      <c r="AZ47" s="201">
        <v>0</v>
      </c>
      <c r="BA47" s="201">
        <v>0.4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271.94</v>
      </c>
      <c r="L48" s="201">
        <v>6.46</v>
      </c>
      <c r="M48" s="201">
        <v>63.82</v>
      </c>
      <c r="N48" s="201">
        <v>26.44</v>
      </c>
      <c r="O48" s="201">
        <v>73.91</v>
      </c>
      <c r="P48" s="201">
        <v>31.34</v>
      </c>
      <c r="Q48" s="201">
        <v>5.3</v>
      </c>
      <c r="R48" s="201">
        <v>10.51</v>
      </c>
      <c r="S48" s="201">
        <v>6.46</v>
      </c>
      <c r="T48" s="201">
        <v>0.79</v>
      </c>
      <c r="U48" s="201">
        <v>59.89</v>
      </c>
      <c r="V48" s="201">
        <v>4.8499999999999996</v>
      </c>
      <c r="W48" s="201">
        <v>19.649999999999999</v>
      </c>
      <c r="X48" s="201">
        <v>62.81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107.7</v>
      </c>
      <c r="AQ48" s="201">
        <v>14.47</v>
      </c>
      <c r="AR48" s="201">
        <v>47.5</v>
      </c>
      <c r="AS48" s="201">
        <v>7.65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2.52</v>
      </c>
      <c r="AZ48" s="201">
        <v>0</v>
      </c>
      <c r="BA48" s="201">
        <v>0.4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271.94</v>
      </c>
      <c r="L49" s="201">
        <v>6.46</v>
      </c>
      <c r="M49" s="201">
        <v>63.82</v>
      </c>
      <c r="N49" s="201">
        <v>26.44</v>
      </c>
      <c r="O49" s="201">
        <v>73.91</v>
      </c>
      <c r="P49" s="201">
        <v>31.34</v>
      </c>
      <c r="Q49" s="201">
        <v>5.3</v>
      </c>
      <c r="R49" s="201">
        <v>10.51</v>
      </c>
      <c r="S49" s="201">
        <v>6.46</v>
      </c>
      <c r="T49" s="201">
        <v>0.79</v>
      </c>
      <c r="U49" s="201">
        <v>59.89</v>
      </c>
      <c r="V49" s="201">
        <v>4.8499999999999996</v>
      </c>
      <c r="W49" s="201">
        <v>19.649999999999999</v>
      </c>
      <c r="X49" s="201">
        <v>62.8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109.84</v>
      </c>
      <c r="AQ49" s="201">
        <v>14.47</v>
      </c>
      <c r="AR49" s="201">
        <v>47.5</v>
      </c>
      <c r="AS49" s="201">
        <v>7.65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2.52</v>
      </c>
      <c r="AZ49" s="201">
        <v>0</v>
      </c>
      <c r="BA49" s="201">
        <v>0.4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271.94</v>
      </c>
      <c r="L50" s="201">
        <v>6.46</v>
      </c>
      <c r="M50" s="201">
        <v>63.82</v>
      </c>
      <c r="N50" s="201">
        <v>26.44</v>
      </c>
      <c r="O50" s="201">
        <v>73.91</v>
      </c>
      <c r="P50" s="201">
        <v>31.34</v>
      </c>
      <c r="Q50" s="201">
        <v>5.3</v>
      </c>
      <c r="R50" s="201">
        <v>10.51</v>
      </c>
      <c r="S50" s="201">
        <v>6.46</v>
      </c>
      <c r="T50" s="201">
        <v>0.79</v>
      </c>
      <c r="U50" s="201">
        <v>59.89</v>
      </c>
      <c r="V50" s="201">
        <v>4.8499999999999996</v>
      </c>
      <c r="W50" s="201">
        <v>19.649999999999999</v>
      </c>
      <c r="X50" s="201">
        <v>62.8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114.36</v>
      </c>
      <c r="AQ50" s="201">
        <v>14.47</v>
      </c>
      <c r="AR50" s="201">
        <v>47.5</v>
      </c>
      <c r="AS50" s="201">
        <v>7.65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2.52</v>
      </c>
      <c r="AZ50" s="201">
        <v>0</v>
      </c>
      <c r="BA50" s="201">
        <v>0.4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271.94</v>
      </c>
      <c r="L51" s="201">
        <v>6.46</v>
      </c>
      <c r="M51" s="201">
        <v>63.82</v>
      </c>
      <c r="N51" s="201">
        <v>26.44</v>
      </c>
      <c r="O51" s="201">
        <v>73.91</v>
      </c>
      <c r="P51" s="201">
        <v>31.34</v>
      </c>
      <c r="Q51" s="201">
        <v>5.3</v>
      </c>
      <c r="R51" s="201">
        <v>10.51</v>
      </c>
      <c r="S51" s="201">
        <v>6.46</v>
      </c>
      <c r="T51" s="201">
        <v>0.79</v>
      </c>
      <c r="U51" s="201">
        <v>59.89</v>
      </c>
      <c r="V51" s="201">
        <v>4.8499999999999996</v>
      </c>
      <c r="W51" s="201">
        <v>19.649999999999999</v>
      </c>
      <c r="X51" s="201">
        <v>62.8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115.46</v>
      </c>
      <c r="AQ51" s="201">
        <v>14.47</v>
      </c>
      <c r="AR51" s="201">
        <v>47.5</v>
      </c>
      <c r="AS51" s="201">
        <v>7.65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2.52</v>
      </c>
      <c r="AZ51" s="201">
        <v>0</v>
      </c>
      <c r="BA51" s="201">
        <v>0.4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271.94</v>
      </c>
      <c r="L52" s="201">
        <v>6.46</v>
      </c>
      <c r="M52" s="201">
        <v>63.82</v>
      </c>
      <c r="N52" s="201">
        <v>26.44</v>
      </c>
      <c r="O52" s="201">
        <v>73.91</v>
      </c>
      <c r="P52" s="201">
        <v>31.34</v>
      </c>
      <c r="Q52" s="201">
        <v>5.3</v>
      </c>
      <c r="R52" s="201">
        <v>10.51</v>
      </c>
      <c r="S52" s="201">
        <v>6.46</v>
      </c>
      <c r="T52" s="201">
        <v>0.79</v>
      </c>
      <c r="U52" s="201">
        <v>59.89</v>
      </c>
      <c r="V52" s="201">
        <v>4.8499999999999996</v>
      </c>
      <c r="W52" s="201">
        <v>19.649999999999999</v>
      </c>
      <c r="X52" s="201">
        <v>62.8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115.46</v>
      </c>
      <c r="AQ52" s="201">
        <v>14.47</v>
      </c>
      <c r="AR52" s="201">
        <v>47.5</v>
      </c>
      <c r="AS52" s="201">
        <v>7.65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2.52</v>
      </c>
      <c r="AZ52" s="201">
        <v>0</v>
      </c>
      <c r="BA52" s="201">
        <v>0.4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271.94</v>
      </c>
      <c r="L53" s="201">
        <v>6.46</v>
      </c>
      <c r="M53" s="201">
        <v>63.82</v>
      </c>
      <c r="N53" s="201">
        <v>26.44</v>
      </c>
      <c r="O53" s="201">
        <v>73.91</v>
      </c>
      <c r="P53" s="201">
        <v>31.34</v>
      </c>
      <c r="Q53" s="201">
        <v>5.3</v>
      </c>
      <c r="R53" s="201">
        <v>10.51</v>
      </c>
      <c r="S53" s="201">
        <v>6.46</v>
      </c>
      <c r="T53" s="201">
        <v>0.79</v>
      </c>
      <c r="U53" s="201">
        <v>59.89</v>
      </c>
      <c r="V53" s="201">
        <v>4.8499999999999996</v>
      </c>
      <c r="W53" s="201">
        <v>19.649999999999999</v>
      </c>
      <c r="X53" s="201">
        <v>62.8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64</v>
      </c>
      <c r="AQ53" s="201">
        <v>14.47</v>
      </c>
      <c r="AR53" s="201">
        <v>47.5</v>
      </c>
      <c r="AS53" s="201">
        <v>7.65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2.52</v>
      </c>
      <c r="AZ53" s="201">
        <v>0</v>
      </c>
      <c r="BA53" s="201">
        <v>0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271.94</v>
      </c>
      <c r="L54" s="201">
        <v>6.46</v>
      </c>
      <c r="M54" s="201">
        <v>63.82</v>
      </c>
      <c r="N54" s="201">
        <v>26.44</v>
      </c>
      <c r="O54" s="201">
        <v>73.91</v>
      </c>
      <c r="P54" s="201">
        <v>31.34</v>
      </c>
      <c r="Q54" s="201">
        <v>5.3</v>
      </c>
      <c r="R54" s="201">
        <v>10.51</v>
      </c>
      <c r="S54" s="201">
        <v>6.46</v>
      </c>
      <c r="T54" s="201">
        <v>0.79</v>
      </c>
      <c r="U54" s="201">
        <v>59.89</v>
      </c>
      <c r="V54" s="201">
        <v>4.8499999999999996</v>
      </c>
      <c r="W54" s="201">
        <v>19.649999999999999</v>
      </c>
      <c r="X54" s="201">
        <v>62.8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57.86</v>
      </c>
      <c r="AQ54" s="201">
        <v>14.47</v>
      </c>
      <c r="AR54" s="201">
        <v>47.5</v>
      </c>
      <c r="AS54" s="201">
        <v>7.65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2.52</v>
      </c>
      <c r="AZ54" s="201">
        <v>0</v>
      </c>
      <c r="BA54" s="201">
        <v>0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271.94</v>
      </c>
      <c r="L55" s="201">
        <v>6.46</v>
      </c>
      <c r="M55" s="201">
        <v>63.82</v>
      </c>
      <c r="N55" s="201">
        <v>26.44</v>
      </c>
      <c r="O55" s="201">
        <v>73.91</v>
      </c>
      <c r="P55" s="201">
        <v>31.34</v>
      </c>
      <c r="Q55" s="201">
        <v>5.3</v>
      </c>
      <c r="R55" s="201">
        <v>10.51</v>
      </c>
      <c r="S55" s="201">
        <v>6.46</v>
      </c>
      <c r="T55" s="201">
        <v>0.79</v>
      </c>
      <c r="U55" s="201">
        <v>59.89</v>
      </c>
      <c r="V55" s="201">
        <v>4.8499999999999996</v>
      </c>
      <c r="W55" s="201">
        <v>19.649999999999999</v>
      </c>
      <c r="X55" s="201">
        <v>62.8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57.86</v>
      </c>
      <c r="AQ55" s="201">
        <v>14.46</v>
      </c>
      <c r="AR55" s="201">
        <v>47.5</v>
      </c>
      <c r="AS55" s="201">
        <v>7.65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2.52</v>
      </c>
      <c r="AZ55" s="201">
        <v>0</v>
      </c>
      <c r="BA55" s="201">
        <v>0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271.94</v>
      </c>
      <c r="L56" s="201">
        <v>6.46</v>
      </c>
      <c r="M56" s="201">
        <v>52.71</v>
      </c>
      <c r="N56" s="201">
        <v>26.44</v>
      </c>
      <c r="O56" s="201">
        <v>73.91</v>
      </c>
      <c r="P56" s="201">
        <v>31.34</v>
      </c>
      <c r="Q56" s="201">
        <v>5.3</v>
      </c>
      <c r="R56" s="201">
        <v>10.51</v>
      </c>
      <c r="S56" s="201">
        <v>6.46</v>
      </c>
      <c r="T56" s="201">
        <v>0.79</v>
      </c>
      <c r="U56" s="201">
        <v>59.89</v>
      </c>
      <c r="V56" s="201">
        <v>4.8499999999999996</v>
      </c>
      <c r="W56" s="201">
        <v>19.649999999999999</v>
      </c>
      <c r="X56" s="201">
        <v>62.8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57.86</v>
      </c>
      <c r="AQ56" s="201">
        <v>14.46</v>
      </c>
      <c r="AR56" s="201">
        <v>47.5</v>
      </c>
      <c r="AS56" s="201">
        <v>7.65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2.52</v>
      </c>
      <c r="AZ56" s="201">
        <v>0</v>
      </c>
      <c r="BA56" s="201">
        <v>0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271.94</v>
      </c>
      <c r="L57" s="201">
        <v>6.46</v>
      </c>
      <c r="M57" s="201">
        <v>41.62</v>
      </c>
      <c r="N57" s="201">
        <v>26.44</v>
      </c>
      <c r="O57" s="201">
        <v>73.91</v>
      </c>
      <c r="P57" s="201">
        <v>31.34</v>
      </c>
      <c r="Q57" s="201">
        <v>5.3</v>
      </c>
      <c r="R57" s="201">
        <v>10.51</v>
      </c>
      <c r="S57" s="201">
        <v>6.46</v>
      </c>
      <c r="T57" s="201">
        <v>0.79</v>
      </c>
      <c r="U57" s="201">
        <v>59.89</v>
      </c>
      <c r="V57" s="201">
        <v>4.8499999999999996</v>
      </c>
      <c r="W57" s="201">
        <v>19.649999999999999</v>
      </c>
      <c r="X57" s="201">
        <v>62.8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57.86</v>
      </c>
      <c r="AQ57" s="201">
        <v>14.46</v>
      </c>
      <c r="AR57" s="201">
        <v>47.5</v>
      </c>
      <c r="AS57" s="201">
        <v>7.65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2.52</v>
      </c>
      <c r="AZ57" s="201">
        <v>0</v>
      </c>
      <c r="BA57" s="201">
        <v>0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271.94</v>
      </c>
      <c r="L58" s="201">
        <v>6.46</v>
      </c>
      <c r="M58" s="201">
        <v>41.62</v>
      </c>
      <c r="N58" s="201">
        <v>26.44</v>
      </c>
      <c r="O58" s="201">
        <v>73.91</v>
      </c>
      <c r="P58" s="201">
        <v>31.34</v>
      </c>
      <c r="Q58" s="201">
        <v>5.3</v>
      </c>
      <c r="R58" s="201">
        <v>10.51</v>
      </c>
      <c r="S58" s="201">
        <v>6.46</v>
      </c>
      <c r="T58" s="201">
        <v>0.79</v>
      </c>
      <c r="U58" s="201">
        <v>59.89</v>
      </c>
      <c r="V58" s="201">
        <v>4.8499999999999996</v>
      </c>
      <c r="W58" s="201">
        <v>19.649999999999999</v>
      </c>
      <c r="X58" s="201">
        <v>62.8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57.86</v>
      </c>
      <c r="AQ58" s="201">
        <v>14.46</v>
      </c>
      <c r="AR58" s="201">
        <v>47.5</v>
      </c>
      <c r="AS58" s="201">
        <v>7.65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2.52</v>
      </c>
      <c r="AZ58" s="201">
        <v>0</v>
      </c>
      <c r="BA58" s="201">
        <v>0</v>
      </c>
      <c r="BB58" s="201">
        <v>1.4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271.94</v>
      </c>
      <c r="L59" s="201">
        <v>6.46</v>
      </c>
      <c r="M59" s="201">
        <v>41.62</v>
      </c>
      <c r="N59" s="201">
        <v>26.44</v>
      </c>
      <c r="O59" s="201">
        <v>73.91</v>
      </c>
      <c r="P59" s="201">
        <v>31.34</v>
      </c>
      <c r="Q59" s="201">
        <v>5.3</v>
      </c>
      <c r="R59" s="201">
        <v>10.51</v>
      </c>
      <c r="S59" s="201">
        <v>6.46</v>
      </c>
      <c r="T59" s="201">
        <v>0.79</v>
      </c>
      <c r="U59" s="201">
        <v>59.89</v>
      </c>
      <c r="V59" s="201">
        <v>4.8499999999999996</v>
      </c>
      <c r="W59" s="201">
        <v>19.649999999999999</v>
      </c>
      <c r="X59" s="201">
        <v>62.8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57.86</v>
      </c>
      <c r="AQ59" s="201">
        <v>14.46</v>
      </c>
      <c r="AR59" s="201">
        <v>47.5</v>
      </c>
      <c r="AS59" s="201">
        <v>7.65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2.52</v>
      </c>
      <c r="AZ59" s="201">
        <v>0</v>
      </c>
      <c r="BA59" s="201">
        <v>0</v>
      </c>
      <c r="BB59" s="201">
        <v>1.4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271.94</v>
      </c>
      <c r="L60" s="201">
        <v>6.46</v>
      </c>
      <c r="M60" s="201">
        <v>41.62</v>
      </c>
      <c r="N60" s="201">
        <v>26.44</v>
      </c>
      <c r="O60" s="201">
        <v>73.91</v>
      </c>
      <c r="P60" s="201">
        <v>31.34</v>
      </c>
      <c r="Q60" s="201">
        <v>5.3</v>
      </c>
      <c r="R60" s="201">
        <v>10.51</v>
      </c>
      <c r="S60" s="201">
        <v>6.46</v>
      </c>
      <c r="T60" s="201">
        <v>0.79</v>
      </c>
      <c r="U60" s="201">
        <v>59.89</v>
      </c>
      <c r="V60" s="201">
        <v>4.8499999999999996</v>
      </c>
      <c r="W60" s="201">
        <v>19.649999999999999</v>
      </c>
      <c r="X60" s="201">
        <v>62.8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57.86</v>
      </c>
      <c r="AQ60" s="201">
        <v>14.47</v>
      </c>
      <c r="AR60" s="201">
        <v>47.5</v>
      </c>
      <c r="AS60" s="201">
        <v>7.65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2.52</v>
      </c>
      <c r="AZ60" s="201">
        <v>0</v>
      </c>
      <c r="BA60" s="201">
        <v>0</v>
      </c>
      <c r="BB60" s="201">
        <v>1.4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271.94</v>
      </c>
      <c r="L61" s="201">
        <v>6.46</v>
      </c>
      <c r="M61" s="201">
        <v>41.62</v>
      </c>
      <c r="N61" s="201">
        <v>26.44</v>
      </c>
      <c r="O61" s="201">
        <v>73.91</v>
      </c>
      <c r="P61" s="201">
        <v>31.34</v>
      </c>
      <c r="Q61" s="201">
        <v>5.3</v>
      </c>
      <c r="R61" s="201">
        <v>10.51</v>
      </c>
      <c r="S61" s="201">
        <v>6.46</v>
      </c>
      <c r="T61" s="201">
        <v>0.79</v>
      </c>
      <c r="U61" s="201">
        <v>59.89</v>
      </c>
      <c r="V61" s="201">
        <v>4.8499999999999996</v>
      </c>
      <c r="W61" s="201">
        <v>19.649999999999999</v>
      </c>
      <c r="X61" s="201">
        <v>62.8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87.97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111.92</v>
      </c>
      <c r="AQ61" s="201">
        <v>14.47</v>
      </c>
      <c r="AR61" s="201">
        <v>47.5</v>
      </c>
      <c r="AS61" s="201">
        <v>7.65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2.52</v>
      </c>
      <c r="AZ61" s="201">
        <v>0</v>
      </c>
      <c r="BA61" s="201">
        <v>0</v>
      </c>
      <c r="BB61" s="201">
        <v>1.4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271.94</v>
      </c>
      <c r="L62" s="201">
        <v>6.46</v>
      </c>
      <c r="M62" s="201">
        <v>41.62</v>
      </c>
      <c r="N62" s="201">
        <v>26.44</v>
      </c>
      <c r="O62" s="201">
        <v>73.91</v>
      </c>
      <c r="P62" s="201">
        <v>31.34</v>
      </c>
      <c r="Q62" s="201">
        <v>5.3</v>
      </c>
      <c r="R62" s="201">
        <v>10.51</v>
      </c>
      <c r="S62" s="201">
        <v>6.46</v>
      </c>
      <c r="T62" s="201">
        <v>0.79</v>
      </c>
      <c r="U62" s="201">
        <v>59.89</v>
      </c>
      <c r="V62" s="201">
        <v>4.8499999999999996</v>
      </c>
      <c r="W62" s="201">
        <v>19.649999999999999</v>
      </c>
      <c r="X62" s="201">
        <v>62.81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92.34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118.26</v>
      </c>
      <c r="AQ62" s="201">
        <v>14.47</v>
      </c>
      <c r="AR62" s="201">
        <v>47.5</v>
      </c>
      <c r="AS62" s="201">
        <v>7.65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2.52</v>
      </c>
      <c r="AZ62" s="201">
        <v>0</v>
      </c>
      <c r="BA62" s="201">
        <v>0</v>
      </c>
      <c r="BB62" s="201">
        <v>1.4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271.94</v>
      </c>
      <c r="L63" s="201">
        <v>6.46</v>
      </c>
      <c r="M63" s="201">
        <v>41.62</v>
      </c>
      <c r="N63" s="201">
        <v>26.44</v>
      </c>
      <c r="O63" s="201">
        <v>73.91</v>
      </c>
      <c r="P63" s="201">
        <v>31.34</v>
      </c>
      <c r="Q63" s="201">
        <v>5.3</v>
      </c>
      <c r="R63" s="201">
        <v>10.51</v>
      </c>
      <c r="S63" s="201">
        <v>6.46</v>
      </c>
      <c r="T63" s="201">
        <v>0.79</v>
      </c>
      <c r="U63" s="201">
        <v>59.89</v>
      </c>
      <c r="V63" s="201">
        <v>8.8000000000000007</v>
      </c>
      <c r="W63" s="201">
        <v>19.649999999999999</v>
      </c>
      <c r="X63" s="201">
        <v>62.81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96.37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118.26</v>
      </c>
      <c r="AQ63" s="201">
        <v>14.47</v>
      </c>
      <c r="AR63" s="201">
        <v>47.5</v>
      </c>
      <c r="AS63" s="201">
        <v>7.65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2.52</v>
      </c>
      <c r="AZ63" s="201">
        <v>0</v>
      </c>
      <c r="BA63" s="201">
        <v>0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271.94</v>
      </c>
      <c r="L64" s="201">
        <v>11.67</v>
      </c>
      <c r="M64" s="201">
        <v>41.62</v>
      </c>
      <c r="N64" s="201">
        <v>26.44</v>
      </c>
      <c r="O64" s="201">
        <v>73.91</v>
      </c>
      <c r="P64" s="201">
        <v>31.34</v>
      </c>
      <c r="Q64" s="201">
        <v>9.61</v>
      </c>
      <c r="R64" s="201">
        <v>18.920000000000002</v>
      </c>
      <c r="S64" s="201">
        <v>11.48</v>
      </c>
      <c r="T64" s="201">
        <v>1.42</v>
      </c>
      <c r="U64" s="201">
        <v>59.89</v>
      </c>
      <c r="V64" s="201">
        <v>8.81</v>
      </c>
      <c r="W64" s="201">
        <v>19.649999999999999</v>
      </c>
      <c r="X64" s="201">
        <v>62.81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118.26</v>
      </c>
      <c r="AQ64" s="201">
        <v>38.21</v>
      </c>
      <c r="AR64" s="201">
        <v>47.5</v>
      </c>
      <c r="AS64" s="201">
        <v>7.65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2.52</v>
      </c>
      <c r="AZ64" s="201">
        <v>0</v>
      </c>
      <c r="BA64" s="201">
        <v>0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271.94</v>
      </c>
      <c r="L65" s="201">
        <v>11.67</v>
      </c>
      <c r="M65" s="201">
        <v>41.62</v>
      </c>
      <c r="N65" s="201">
        <v>26.44</v>
      </c>
      <c r="O65" s="201">
        <v>73.91</v>
      </c>
      <c r="P65" s="201">
        <v>31.34</v>
      </c>
      <c r="Q65" s="201">
        <v>9.61</v>
      </c>
      <c r="R65" s="201">
        <v>19.12</v>
      </c>
      <c r="S65" s="201">
        <v>11.75</v>
      </c>
      <c r="T65" s="201">
        <v>1.42</v>
      </c>
      <c r="U65" s="201">
        <v>59.89</v>
      </c>
      <c r="V65" s="201">
        <v>8.81</v>
      </c>
      <c r="W65" s="201">
        <v>17.329999999999998</v>
      </c>
      <c r="X65" s="201">
        <v>62.81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118.26</v>
      </c>
      <c r="AQ65" s="201">
        <v>38.21</v>
      </c>
      <c r="AR65" s="201">
        <v>47.5</v>
      </c>
      <c r="AS65" s="201">
        <v>7.65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2.52</v>
      </c>
      <c r="AZ65" s="201">
        <v>0</v>
      </c>
      <c r="BA65" s="201">
        <v>0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337.51</v>
      </c>
      <c r="L66" s="201">
        <v>11.67</v>
      </c>
      <c r="M66" s="201">
        <v>41.62</v>
      </c>
      <c r="N66" s="201">
        <v>26.44</v>
      </c>
      <c r="O66" s="201">
        <v>73.91</v>
      </c>
      <c r="P66" s="201">
        <v>31.34</v>
      </c>
      <c r="Q66" s="201">
        <v>9.61</v>
      </c>
      <c r="R66" s="201">
        <v>19.11</v>
      </c>
      <c r="S66" s="201">
        <v>11.75</v>
      </c>
      <c r="T66" s="201">
        <v>1.42</v>
      </c>
      <c r="U66" s="201">
        <v>59.89</v>
      </c>
      <c r="V66" s="201">
        <v>8.66</v>
      </c>
      <c r="W66" s="201">
        <v>17.329999999999998</v>
      </c>
      <c r="X66" s="201">
        <v>62.81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118.26</v>
      </c>
      <c r="AQ66" s="201">
        <v>38.21</v>
      </c>
      <c r="AR66" s="201">
        <v>47.5</v>
      </c>
      <c r="AS66" s="201">
        <v>7.65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2.52</v>
      </c>
      <c r="AZ66" s="201">
        <v>0</v>
      </c>
      <c r="BA66" s="201">
        <v>0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433.93</v>
      </c>
      <c r="L67" s="201">
        <v>11.67</v>
      </c>
      <c r="M67" s="201">
        <v>41.62</v>
      </c>
      <c r="N67" s="201">
        <v>26.44</v>
      </c>
      <c r="O67" s="201">
        <v>73.91</v>
      </c>
      <c r="P67" s="201">
        <v>29.95</v>
      </c>
      <c r="Q67" s="201">
        <v>9.61</v>
      </c>
      <c r="R67" s="201">
        <v>19.11</v>
      </c>
      <c r="S67" s="201">
        <v>11.75</v>
      </c>
      <c r="T67" s="201">
        <v>1.42</v>
      </c>
      <c r="U67" s="201">
        <v>59.89</v>
      </c>
      <c r="V67" s="201">
        <v>8.81</v>
      </c>
      <c r="W67" s="201">
        <v>17.329999999999998</v>
      </c>
      <c r="X67" s="201">
        <v>62.81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118.26</v>
      </c>
      <c r="AQ67" s="201">
        <v>38.21</v>
      </c>
      <c r="AR67" s="201">
        <v>47.5</v>
      </c>
      <c r="AS67" s="201">
        <v>7.65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2.52</v>
      </c>
      <c r="AZ67" s="201">
        <v>0</v>
      </c>
      <c r="BA67" s="201">
        <v>0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493.98</v>
      </c>
      <c r="L68" s="201">
        <v>11.67</v>
      </c>
      <c r="M68" s="201">
        <v>41.62</v>
      </c>
      <c r="N68" s="201">
        <v>26.44</v>
      </c>
      <c r="O68" s="201">
        <v>73.91</v>
      </c>
      <c r="P68" s="201">
        <v>29.95</v>
      </c>
      <c r="Q68" s="201">
        <v>9.61</v>
      </c>
      <c r="R68" s="201">
        <v>19.11</v>
      </c>
      <c r="S68" s="201">
        <v>11.75</v>
      </c>
      <c r="T68" s="201">
        <v>1.42</v>
      </c>
      <c r="U68" s="201">
        <v>59.89</v>
      </c>
      <c r="V68" s="201">
        <v>8.81</v>
      </c>
      <c r="W68" s="201">
        <v>17.329999999999998</v>
      </c>
      <c r="X68" s="201">
        <v>62.81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99.61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118.26</v>
      </c>
      <c r="AQ68" s="201">
        <v>38.21</v>
      </c>
      <c r="AR68" s="201">
        <v>47.5</v>
      </c>
      <c r="AS68" s="201">
        <v>7.65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2.52</v>
      </c>
      <c r="AZ68" s="201">
        <v>0</v>
      </c>
      <c r="BA68" s="201">
        <v>0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493.98</v>
      </c>
      <c r="L69" s="201">
        <v>11.67</v>
      </c>
      <c r="M69" s="201">
        <v>41.62</v>
      </c>
      <c r="N69" s="201">
        <v>26.44</v>
      </c>
      <c r="O69" s="201">
        <v>73.91</v>
      </c>
      <c r="P69" s="201">
        <v>29.95</v>
      </c>
      <c r="Q69" s="201">
        <v>9.61</v>
      </c>
      <c r="R69" s="201">
        <v>19.11</v>
      </c>
      <c r="S69" s="201">
        <v>11.75</v>
      </c>
      <c r="T69" s="201">
        <v>1.42</v>
      </c>
      <c r="U69" s="201">
        <v>59.89</v>
      </c>
      <c r="V69" s="201">
        <v>8.81</v>
      </c>
      <c r="W69" s="201">
        <v>17.329999999999998</v>
      </c>
      <c r="X69" s="201">
        <v>62.81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99.61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118.26</v>
      </c>
      <c r="AQ69" s="201">
        <v>38.21</v>
      </c>
      <c r="AR69" s="201">
        <v>47.5</v>
      </c>
      <c r="AS69" s="201">
        <v>7.65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2.52</v>
      </c>
      <c r="AZ69" s="201">
        <v>0</v>
      </c>
      <c r="BA69" s="201">
        <v>0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493.98</v>
      </c>
      <c r="L70" s="201">
        <v>11.67</v>
      </c>
      <c r="M70" s="201">
        <v>41.62</v>
      </c>
      <c r="N70" s="201">
        <v>26.44</v>
      </c>
      <c r="O70" s="201">
        <v>73.91</v>
      </c>
      <c r="P70" s="201">
        <v>29.95</v>
      </c>
      <c r="Q70" s="201">
        <v>9.61</v>
      </c>
      <c r="R70" s="201">
        <v>19.11</v>
      </c>
      <c r="S70" s="201">
        <v>11.75</v>
      </c>
      <c r="T70" s="201">
        <v>1.42</v>
      </c>
      <c r="U70" s="201">
        <v>59.89</v>
      </c>
      <c r="V70" s="201">
        <v>8.81</v>
      </c>
      <c r="W70" s="201">
        <v>17.329999999999998</v>
      </c>
      <c r="X70" s="201">
        <v>62.81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99.61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118.26</v>
      </c>
      <c r="AQ70" s="201">
        <v>38.21</v>
      </c>
      <c r="AR70" s="201">
        <v>47.5</v>
      </c>
      <c r="AS70" s="201">
        <v>7.65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2.52</v>
      </c>
      <c r="AZ70" s="201">
        <v>0</v>
      </c>
      <c r="BA70" s="201">
        <v>0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493.98</v>
      </c>
      <c r="L71" s="201">
        <v>11.67</v>
      </c>
      <c r="M71" s="201">
        <v>41.62</v>
      </c>
      <c r="N71" s="201">
        <v>25.7</v>
      </c>
      <c r="O71" s="201">
        <v>73.91</v>
      </c>
      <c r="P71" s="201">
        <v>29.95</v>
      </c>
      <c r="Q71" s="201">
        <v>9.61</v>
      </c>
      <c r="R71" s="201">
        <v>19.11</v>
      </c>
      <c r="S71" s="201">
        <v>11.75</v>
      </c>
      <c r="T71" s="201">
        <v>1.42</v>
      </c>
      <c r="U71" s="201">
        <v>59.89</v>
      </c>
      <c r="V71" s="201">
        <v>8.81</v>
      </c>
      <c r="W71" s="201">
        <v>17.329999999999998</v>
      </c>
      <c r="X71" s="201">
        <v>62.81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99.61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118.26</v>
      </c>
      <c r="AQ71" s="201">
        <v>38.21</v>
      </c>
      <c r="AR71" s="201">
        <v>44.27</v>
      </c>
      <c r="AS71" s="201">
        <v>7.65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2.52</v>
      </c>
      <c r="AZ71" s="201">
        <v>0</v>
      </c>
      <c r="BA71" s="201">
        <v>0.48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493.98</v>
      </c>
      <c r="L72" s="201">
        <v>11.67</v>
      </c>
      <c r="M72" s="201">
        <v>41.62</v>
      </c>
      <c r="N72" s="201">
        <v>25.7</v>
      </c>
      <c r="O72" s="201">
        <v>73.91</v>
      </c>
      <c r="P72" s="201">
        <v>29.95</v>
      </c>
      <c r="Q72" s="201">
        <v>9.61</v>
      </c>
      <c r="R72" s="201">
        <v>19.11</v>
      </c>
      <c r="S72" s="201">
        <v>11.75</v>
      </c>
      <c r="T72" s="201">
        <v>1.42</v>
      </c>
      <c r="U72" s="201">
        <v>59.89</v>
      </c>
      <c r="V72" s="201">
        <v>8.81</v>
      </c>
      <c r="W72" s="201">
        <v>17.329999999999998</v>
      </c>
      <c r="X72" s="201">
        <v>62.81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138.58000000000001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118.26</v>
      </c>
      <c r="AQ72" s="201">
        <v>38.21</v>
      </c>
      <c r="AR72" s="201">
        <v>30.51</v>
      </c>
      <c r="AS72" s="201">
        <v>7.65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2.52</v>
      </c>
      <c r="AZ72" s="201">
        <v>0</v>
      </c>
      <c r="BA72" s="201">
        <v>0.49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493.98</v>
      </c>
      <c r="L73" s="201">
        <v>12.29</v>
      </c>
      <c r="M73" s="201">
        <v>41.62</v>
      </c>
      <c r="N73" s="201">
        <v>25.7</v>
      </c>
      <c r="O73" s="201">
        <v>73.91</v>
      </c>
      <c r="P73" s="201">
        <v>29.95</v>
      </c>
      <c r="Q73" s="201">
        <v>9.61</v>
      </c>
      <c r="R73" s="201">
        <v>19.11</v>
      </c>
      <c r="S73" s="201">
        <v>11.75</v>
      </c>
      <c r="T73" s="201">
        <v>1.42</v>
      </c>
      <c r="U73" s="201">
        <v>59.89</v>
      </c>
      <c r="V73" s="201">
        <v>8.81</v>
      </c>
      <c r="W73" s="201">
        <v>17.329999999999998</v>
      </c>
      <c r="X73" s="201">
        <v>62.81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138.58000000000001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118.26</v>
      </c>
      <c r="AQ73" s="201">
        <v>38.21</v>
      </c>
      <c r="AR73" s="201">
        <v>14.99</v>
      </c>
      <c r="AS73" s="201">
        <v>7.65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2.52</v>
      </c>
      <c r="AZ73" s="201">
        <v>0.88</v>
      </c>
      <c r="BA73" s="201">
        <v>0.98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493.98</v>
      </c>
      <c r="L74" s="201">
        <v>12.59</v>
      </c>
      <c r="M74" s="201">
        <v>41.62</v>
      </c>
      <c r="N74" s="201">
        <v>25.7</v>
      </c>
      <c r="O74" s="201">
        <v>73.91</v>
      </c>
      <c r="P74" s="201">
        <v>29.95</v>
      </c>
      <c r="Q74" s="201">
        <v>9.61</v>
      </c>
      <c r="R74" s="201">
        <v>19.11</v>
      </c>
      <c r="S74" s="201">
        <v>11.75</v>
      </c>
      <c r="T74" s="201">
        <v>1.42</v>
      </c>
      <c r="U74" s="201">
        <v>59.89</v>
      </c>
      <c r="V74" s="201">
        <v>8.81</v>
      </c>
      <c r="W74" s="201">
        <v>17.329999999999998</v>
      </c>
      <c r="X74" s="201">
        <v>62.81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138.58000000000001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118.26</v>
      </c>
      <c r="AQ74" s="201">
        <v>38.21</v>
      </c>
      <c r="AR74" s="201">
        <v>6.07</v>
      </c>
      <c r="AS74" s="201">
        <v>7.65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2.52</v>
      </c>
      <c r="AZ74" s="201">
        <v>0.92</v>
      </c>
      <c r="BA74" s="201">
        <v>0.93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493.98</v>
      </c>
      <c r="L75" s="201">
        <v>12.59</v>
      </c>
      <c r="M75" s="201">
        <v>47.17</v>
      </c>
      <c r="N75" s="201">
        <v>25.7</v>
      </c>
      <c r="O75" s="201">
        <v>73.91</v>
      </c>
      <c r="P75" s="201">
        <v>29.95</v>
      </c>
      <c r="Q75" s="201">
        <v>9.61</v>
      </c>
      <c r="R75" s="201">
        <v>19.11</v>
      </c>
      <c r="S75" s="201">
        <v>11.75</v>
      </c>
      <c r="T75" s="201">
        <v>1.42</v>
      </c>
      <c r="U75" s="201">
        <v>59.89</v>
      </c>
      <c r="V75" s="201">
        <v>8.81</v>
      </c>
      <c r="W75" s="201">
        <v>17.329999999999998</v>
      </c>
      <c r="X75" s="201">
        <v>62.81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138.58000000000001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118.26</v>
      </c>
      <c r="AQ75" s="201">
        <v>38.21</v>
      </c>
      <c r="AR75" s="201">
        <v>0</v>
      </c>
      <c r="AS75" s="201">
        <v>7.65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2.52</v>
      </c>
      <c r="AZ75" s="201">
        <v>2.04</v>
      </c>
      <c r="BA75" s="201">
        <v>1.4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493.98</v>
      </c>
      <c r="L76" s="201">
        <v>12.88</v>
      </c>
      <c r="M76" s="201">
        <v>58.27</v>
      </c>
      <c r="N76" s="201">
        <v>25.7</v>
      </c>
      <c r="O76" s="201">
        <v>73.91</v>
      </c>
      <c r="P76" s="201">
        <v>29.95</v>
      </c>
      <c r="Q76" s="201">
        <v>9.61</v>
      </c>
      <c r="R76" s="201">
        <v>19.11</v>
      </c>
      <c r="S76" s="201">
        <v>11.75</v>
      </c>
      <c r="T76" s="201">
        <v>1.42</v>
      </c>
      <c r="U76" s="201">
        <v>59.89</v>
      </c>
      <c r="V76" s="201">
        <v>8.81</v>
      </c>
      <c r="W76" s="201">
        <v>17.329999999999998</v>
      </c>
      <c r="X76" s="201">
        <v>62.81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138.58000000000001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118.26</v>
      </c>
      <c r="AQ76" s="201">
        <v>38.21</v>
      </c>
      <c r="AR76" s="201">
        <v>0</v>
      </c>
      <c r="AS76" s="201">
        <v>7.65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2.42</v>
      </c>
      <c r="AZ76" s="201">
        <v>3.06</v>
      </c>
      <c r="BA76" s="201">
        <v>1.87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493.98</v>
      </c>
      <c r="L77" s="201">
        <v>12.9</v>
      </c>
      <c r="M77" s="201">
        <v>63.82</v>
      </c>
      <c r="N77" s="201">
        <v>25.7</v>
      </c>
      <c r="O77" s="201">
        <v>73.91</v>
      </c>
      <c r="P77" s="201">
        <v>29.95</v>
      </c>
      <c r="Q77" s="201">
        <v>9.61</v>
      </c>
      <c r="R77" s="201">
        <v>19.11</v>
      </c>
      <c r="S77" s="201">
        <v>11.75</v>
      </c>
      <c r="T77" s="201">
        <v>1.42</v>
      </c>
      <c r="U77" s="201">
        <v>59.89</v>
      </c>
      <c r="V77" s="201">
        <v>8.81</v>
      </c>
      <c r="W77" s="201">
        <v>17.329999999999998</v>
      </c>
      <c r="X77" s="201">
        <v>62.81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138.58000000000001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118.26</v>
      </c>
      <c r="AQ77" s="201">
        <v>38.21</v>
      </c>
      <c r="AR77" s="201">
        <v>0</v>
      </c>
      <c r="AS77" s="201">
        <v>7.65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2.42</v>
      </c>
      <c r="AZ77" s="201">
        <v>4.08</v>
      </c>
      <c r="BA77" s="201">
        <v>2.34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493.98</v>
      </c>
      <c r="L78" s="201">
        <v>13.2</v>
      </c>
      <c r="M78" s="201">
        <v>63.82</v>
      </c>
      <c r="N78" s="201">
        <v>25.7</v>
      </c>
      <c r="O78" s="201">
        <v>73.91</v>
      </c>
      <c r="P78" s="201">
        <v>29.95</v>
      </c>
      <c r="Q78" s="201">
        <v>9.61</v>
      </c>
      <c r="R78" s="201">
        <v>19.11</v>
      </c>
      <c r="S78" s="201">
        <v>11.75</v>
      </c>
      <c r="T78" s="201">
        <v>1.42</v>
      </c>
      <c r="U78" s="201">
        <v>59.89</v>
      </c>
      <c r="V78" s="201">
        <v>8.81</v>
      </c>
      <c r="W78" s="201">
        <v>17.329999999999998</v>
      </c>
      <c r="X78" s="201">
        <v>62.81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129.25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118.26</v>
      </c>
      <c r="AQ78" s="201">
        <v>38.21</v>
      </c>
      <c r="AR78" s="201">
        <v>0</v>
      </c>
      <c r="AS78" s="201">
        <v>7.65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2.42</v>
      </c>
      <c r="AZ78" s="201">
        <v>4.08</v>
      </c>
      <c r="BA78" s="201">
        <v>2.34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493.98</v>
      </c>
      <c r="L79" s="201">
        <v>13.21</v>
      </c>
      <c r="M79" s="201">
        <v>63.82</v>
      </c>
      <c r="N79" s="201">
        <v>25.7</v>
      </c>
      <c r="O79" s="201">
        <v>73.91</v>
      </c>
      <c r="P79" s="201">
        <v>29.95</v>
      </c>
      <c r="Q79" s="201">
        <v>9.61</v>
      </c>
      <c r="R79" s="201">
        <v>19.11</v>
      </c>
      <c r="S79" s="201">
        <v>11.75</v>
      </c>
      <c r="T79" s="201">
        <v>1.42</v>
      </c>
      <c r="U79" s="201">
        <v>59.89</v>
      </c>
      <c r="V79" s="201">
        <v>8.81</v>
      </c>
      <c r="W79" s="201">
        <v>17.329999999999998</v>
      </c>
      <c r="X79" s="201">
        <v>62.81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96.14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118.26</v>
      </c>
      <c r="AQ79" s="201">
        <v>38.21</v>
      </c>
      <c r="AR79" s="201">
        <v>0</v>
      </c>
      <c r="AS79" s="201">
        <v>7.65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2.42</v>
      </c>
      <c r="AZ79" s="201">
        <v>4.08</v>
      </c>
      <c r="BA79" s="201">
        <v>2.34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493.98</v>
      </c>
      <c r="L80" s="201">
        <v>13.5</v>
      </c>
      <c r="M80" s="201">
        <v>63.82</v>
      </c>
      <c r="N80" s="201">
        <v>25.7</v>
      </c>
      <c r="O80" s="201">
        <v>73.91</v>
      </c>
      <c r="P80" s="201">
        <v>29.95</v>
      </c>
      <c r="Q80" s="201">
        <v>9.61</v>
      </c>
      <c r="R80" s="201">
        <v>19.11</v>
      </c>
      <c r="S80" s="201">
        <v>11.75</v>
      </c>
      <c r="T80" s="201">
        <v>1.42</v>
      </c>
      <c r="U80" s="201">
        <v>59.89</v>
      </c>
      <c r="V80" s="201">
        <v>8.81</v>
      </c>
      <c r="W80" s="201">
        <v>17.329999999999998</v>
      </c>
      <c r="X80" s="201">
        <v>62.81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96.14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118.26</v>
      </c>
      <c r="AQ80" s="201">
        <v>38.21</v>
      </c>
      <c r="AR80" s="201">
        <v>0</v>
      </c>
      <c r="AS80" s="201">
        <v>7.65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2.42</v>
      </c>
      <c r="AZ80" s="201">
        <v>4.08</v>
      </c>
      <c r="BA80" s="201">
        <v>2.34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493.98</v>
      </c>
      <c r="L81" s="201">
        <v>13.52</v>
      </c>
      <c r="M81" s="201">
        <v>63.82</v>
      </c>
      <c r="N81" s="201">
        <v>25.7</v>
      </c>
      <c r="O81" s="201">
        <v>73.91</v>
      </c>
      <c r="P81" s="201">
        <v>31.13</v>
      </c>
      <c r="Q81" s="201">
        <v>9.61</v>
      </c>
      <c r="R81" s="201">
        <v>19.11</v>
      </c>
      <c r="S81" s="201">
        <v>11.75</v>
      </c>
      <c r="T81" s="201">
        <v>1.42</v>
      </c>
      <c r="U81" s="201">
        <v>59.89</v>
      </c>
      <c r="V81" s="201">
        <v>8.81</v>
      </c>
      <c r="W81" s="201">
        <v>18.5</v>
      </c>
      <c r="X81" s="201">
        <v>62.81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96.14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118.26</v>
      </c>
      <c r="AQ81" s="201">
        <v>38.21</v>
      </c>
      <c r="AR81" s="201">
        <v>0</v>
      </c>
      <c r="AS81" s="201">
        <v>7.65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2.42</v>
      </c>
      <c r="AZ81" s="201">
        <v>3.84</v>
      </c>
      <c r="BA81" s="201">
        <v>2.34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493.98</v>
      </c>
      <c r="L82" s="201">
        <v>13.81</v>
      </c>
      <c r="M82" s="201">
        <v>63.82</v>
      </c>
      <c r="N82" s="201">
        <v>25.7</v>
      </c>
      <c r="O82" s="201">
        <v>73.91</v>
      </c>
      <c r="P82" s="201">
        <v>31.34</v>
      </c>
      <c r="Q82" s="201">
        <v>9.61</v>
      </c>
      <c r="R82" s="201">
        <v>19.11</v>
      </c>
      <c r="S82" s="201">
        <v>11.75</v>
      </c>
      <c r="T82" s="201">
        <v>1.42</v>
      </c>
      <c r="U82" s="201">
        <v>59.89</v>
      </c>
      <c r="V82" s="201">
        <v>8.81</v>
      </c>
      <c r="W82" s="201">
        <v>19.59</v>
      </c>
      <c r="X82" s="201">
        <v>62.81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96.14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118.26</v>
      </c>
      <c r="AQ82" s="201">
        <v>38.21</v>
      </c>
      <c r="AR82" s="201">
        <v>0</v>
      </c>
      <c r="AS82" s="201">
        <v>7.65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2.42</v>
      </c>
      <c r="AZ82" s="201">
        <v>3.6</v>
      </c>
      <c r="BA82" s="201">
        <v>2.34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493.98</v>
      </c>
      <c r="L83" s="201">
        <v>13.83</v>
      </c>
      <c r="M83" s="201">
        <v>63.82</v>
      </c>
      <c r="N83" s="201">
        <v>25.7</v>
      </c>
      <c r="O83" s="201">
        <v>73.91</v>
      </c>
      <c r="P83" s="201">
        <v>31.34</v>
      </c>
      <c r="Q83" s="201">
        <v>9.61</v>
      </c>
      <c r="R83" s="201">
        <v>19.11</v>
      </c>
      <c r="S83" s="201">
        <v>11.75</v>
      </c>
      <c r="T83" s="201">
        <v>1.42</v>
      </c>
      <c r="U83" s="201">
        <v>59.89</v>
      </c>
      <c r="V83" s="201">
        <v>8.81</v>
      </c>
      <c r="W83" s="201">
        <v>19.649999999999999</v>
      </c>
      <c r="X83" s="201">
        <v>62.81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118.26</v>
      </c>
      <c r="AQ83" s="201">
        <v>38.21</v>
      </c>
      <c r="AR83" s="201">
        <v>0</v>
      </c>
      <c r="AS83" s="201">
        <v>7.65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2.42</v>
      </c>
      <c r="AZ83" s="201">
        <v>3.6</v>
      </c>
      <c r="BA83" s="201">
        <v>2.34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493.98</v>
      </c>
      <c r="L84" s="201">
        <v>14.12</v>
      </c>
      <c r="M84" s="201">
        <v>63.82</v>
      </c>
      <c r="N84" s="201">
        <v>25.7</v>
      </c>
      <c r="O84" s="201">
        <v>73.91</v>
      </c>
      <c r="P84" s="201">
        <v>31.34</v>
      </c>
      <c r="Q84" s="201">
        <v>9.61</v>
      </c>
      <c r="R84" s="201">
        <v>19.11</v>
      </c>
      <c r="S84" s="201">
        <v>11.75</v>
      </c>
      <c r="T84" s="201">
        <v>1.42</v>
      </c>
      <c r="U84" s="201">
        <v>59.89</v>
      </c>
      <c r="V84" s="201">
        <v>8.81</v>
      </c>
      <c r="W84" s="201">
        <v>19.649999999999999</v>
      </c>
      <c r="X84" s="201">
        <v>62.81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118.26</v>
      </c>
      <c r="AQ84" s="201">
        <v>38.21</v>
      </c>
      <c r="AR84" s="201">
        <v>0</v>
      </c>
      <c r="AS84" s="201">
        <v>7.65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2.42</v>
      </c>
      <c r="AZ84" s="201">
        <v>3.06</v>
      </c>
      <c r="BA84" s="201">
        <v>2.34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495.66</v>
      </c>
      <c r="L85" s="201">
        <v>14.43</v>
      </c>
      <c r="M85" s="201">
        <v>63.82</v>
      </c>
      <c r="N85" s="201">
        <v>25.7</v>
      </c>
      <c r="O85" s="201">
        <v>73.91</v>
      </c>
      <c r="P85" s="201">
        <v>31.34</v>
      </c>
      <c r="Q85" s="201">
        <v>9.61</v>
      </c>
      <c r="R85" s="201">
        <v>19.11</v>
      </c>
      <c r="S85" s="201">
        <v>11.75</v>
      </c>
      <c r="T85" s="201">
        <v>1.42</v>
      </c>
      <c r="U85" s="201">
        <v>59.89</v>
      </c>
      <c r="V85" s="201">
        <v>8.81</v>
      </c>
      <c r="W85" s="201">
        <v>19.649999999999999</v>
      </c>
      <c r="X85" s="201">
        <v>62.81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118.26</v>
      </c>
      <c r="AQ85" s="201">
        <v>38.21</v>
      </c>
      <c r="AR85" s="201">
        <v>0</v>
      </c>
      <c r="AS85" s="201">
        <v>7.65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2.42</v>
      </c>
      <c r="AZ85" s="201">
        <v>2.04</v>
      </c>
      <c r="BA85" s="201">
        <v>1.95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493.98</v>
      </c>
      <c r="L86" s="201">
        <v>14.45</v>
      </c>
      <c r="M86" s="201">
        <v>63.82</v>
      </c>
      <c r="N86" s="201">
        <v>25.7</v>
      </c>
      <c r="O86" s="201">
        <v>73.91</v>
      </c>
      <c r="P86" s="201">
        <v>31.34</v>
      </c>
      <c r="Q86" s="201">
        <v>9.61</v>
      </c>
      <c r="R86" s="201">
        <v>19.11</v>
      </c>
      <c r="S86" s="201">
        <v>11.75</v>
      </c>
      <c r="T86" s="201">
        <v>1.42</v>
      </c>
      <c r="U86" s="201">
        <v>59.89</v>
      </c>
      <c r="V86" s="201">
        <v>8.81</v>
      </c>
      <c r="W86" s="201">
        <v>19.649999999999999</v>
      </c>
      <c r="X86" s="201">
        <v>62.81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118.26</v>
      </c>
      <c r="AQ86" s="201">
        <v>38.21</v>
      </c>
      <c r="AR86" s="201">
        <v>0</v>
      </c>
      <c r="AS86" s="201">
        <v>7.65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2.42</v>
      </c>
      <c r="AZ86" s="201">
        <v>2.04</v>
      </c>
      <c r="BA86" s="201">
        <v>1.95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493.98</v>
      </c>
      <c r="L87" s="201">
        <v>14.74</v>
      </c>
      <c r="M87" s="201">
        <v>63.82</v>
      </c>
      <c r="N87" s="201">
        <v>25.7</v>
      </c>
      <c r="O87" s="201">
        <v>73.91</v>
      </c>
      <c r="P87" s="201">
        <v>31.34</v>
      </c>
      <c r="Q87" s="201">
        <v>9.61</v>
      </c>
      <c r="R87" s="201">
        <v>19.11</v>
      </c>
      <c r="S87" s="201">
        <v>11.75</v>
      </c>
      <c r="T87" s="201">
        <v>1.42</v>
      </c>
      <c r="U87" s="201">
        <v>59.89</v>
      </c>
      <c r="V87" s="201">
        <v>8.81</v>
      </c>
      <c r="W87" s="201">
        <v>19.649999999999999</v>
      </c>
      <c r="X87" s="201">
        <v>62.81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118.26</v>
      </c>
      <c r="AQ87" s="201">
        <v>38.21</v>
      </c>
      <c r="AR87" s="201">
        <v>0</v>
      </c>
      <c r="AS87" s="201">
        <v>7.65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2.42</v>
      </c>
      <c r="AZ87" s="201">
        <v>2.04</v>
      </c>
      <c r="BA87" s="201">
        <v>1.58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493.98</v>
      </c>
      <c r="L88" s="201">
        <v>15.05</v>
      </c>
      <c r="M88" s="201">
        <v>63.82</v>
      </c>
      <c r="N88" s="201">
        <v>25.7</v>
      </c>
      <c r="O88" s="201">
        <v>73.91</v>
      </c>
      <c r="P88" s="201">
        <v>31.34</v>
      </c>
      <c r="Q88" s="201">
        <v>9.61</v>
      </c>
      <c r="R88" s="201">
        <v>19.11</v>
      </c>
      <c r="S88" s="201">
        <v>11.75</v>
      </c>
      <c r="T88" s="201">
        <v>1.42</v>
      </c>
      <c r="U88" s="201">
        <v>59.89</v>
      </c>
      <c r="V88" s="201">
        <v>8.81</v>
      </c>
      <c r="W88" s="201">
        <v>19.649999999999999</v>
      </c>
      <c r="X88" s="201">
        <v>62.81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118.26</v>
      </c>
      <c r="AQ88" s="201">
        <v>38.21</v>
      </c>
      <c r="AR88" s="201">
        <v>0</v>
      </c>
      <c r="AS88" s="201">
        <v>7.65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2.42</v>
      </c>
      <c r="AZ88" s="201">
        <v>2.04</v>
      </c>
      <c r="BA88" s="201">
        <v>1.58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493.98</v>
      </c>
      <c r="L89" s="201">
        <v>15.36</v>
      </c>
      <c r="M89" s="201">
        <v>63.82</v>
      </c>
      <c r="N89" s="201">
        <v>25.7</v>
      </c>
      <c r="O89" s="201">
        <v>73.91</v>
      </c>
      <c r="P89" s="201">
        <v>31.34</v>
      </c>
      <c r="Q89" s="201">
        <v>9.61</v>
      </c>
      <c r="R89" s="201">
        <v>19.11</v>
      </c>
      <c r="S89" s="201">
        <v>11.75</v>
      </c>
      <c r="T89" s="201">
        <v>1.42</v>
      </c>
      <c r="U89" s="201">
        <v>59.89</v>
      </c>
      <c r="V89" s="201">
        <v>8.81</v>
      </c>
      <c r="W89" s="201">
        <v>19.649999999999999</v>
      </c>
      <c r="X89" s="201">
        <v>62.81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118.26</v>
      </c>
      <c r="AQ89" s="201">
        <v>38.21</v>
      </c>
      <c r="AR89" s="201">
        <v>0</v>
      </c>
      <c r="AS89" s="201">
        <v>7.65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2.42</v>
      </c>
      <c r="AZ89" s="201">
        <v>2.04</v>
      </c>
      <c r="BA89" s="201">
        <v>1.7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493.98</v>
      </c>
      <c r="L90" s="201">
        <v>15.67</v>
      </c>
      <c r="M90" s="201">
        <v>63.82</v>
      </c>
      <c r="N90" s="201">
        <v>25.7</v>
      </c>
      <c r="O90" s="201">
        <v>73.91</v>
      </c>
      <c r="P90" s="201">
        <v>31.34</v>
      </c>
      <c r="Q90" s="201">
        <v>9.61</v>
      </c>
      <c r="R90" s="201">
        <v>19.11</v>
      </c>
      <c r="S90" s="201">
        <v>11.75</v>
      </c>
      <c r="T90" s="201">
        <v>1.42</v>
      </c>
      <c r="U90" s="201">
        <v>59.89</v>
      </c>
      <c r="V90" s="201">
        <v>8.81</v>
      </c>
      <c r="W90" s="201">
        <v>19.649999999999999</v>
      </c>
      <c r="X90" s="201">
        <v>62.81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118.26</v>
      </c>
      <c r="AQ90" s="201">
        <v>38.21</v>
      </c>
      <c r="AR90" s="201">
        <v>0</v>
      </c>
      <c r="AS90" s="201">
        <v>7.65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2.42</v>
      </c>
      <c r="AZ90" s="201">
        <v>2.04</v>
      </c>
      <c r="BA90" s="201">
        <v>2.34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493.98</v>
      </c>
      <c r="L91" s="201">
        <v>15.98</v>
      </c>
      <c r="M91" s="201">
        <v>63.82</v>
      </c>
      <c r="N91" s="201">
        <v>25.7</v>
      </c>
      <c r="O91" s="201">
        <v>73.91</v>
      </c>
      <c r="P91" s="201">
        <v>31.34</v>
      </c>
      <c r="Q91" s="201">
        <v>9.61</v>
      </c>
      <c r="R91" s="201">
        <v>19.11</v>
      </c>
      <c r="S91" s="201">
        <v>11.76</v>
      </c>
      <c r="T91" s="201">
        <v>1.42</v>
      </c>
      <c r="U91" s="201">
        <v>59.89</v>
      </c>
      <c r="V91" s="201">
        <v>8.81</v>
      </c>
      <c r="W91" s="201">
        <v>19.649999999999999</v>
      </c>
      <c r="X91" s="201">
        <v>62.81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118.26</v>
      </c>
      <c r="AQ91" s="201">
        <v>38.21</v>
      </c>
      <c r="AR91" s="201">
        <v>0</v>
      </c>
      <c r="AS91" s="201">
        <v>7.65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2.42</v>
      </c>
      <c r="AZ91" s="201">
        <v>2.04</v>
      </c>
      <c r="BA91" s="201">
        <v>2.34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493.98</v>
      </c>
      <c r="L92" s="201">
        <v>16.29</v>
      </c>
      <c r="M92" s="201">
        <v>63.82</v>
      </c>
      <c r="N92" s="201">
        <v>25.7</v>
      </c>
      <c r="O92" s="201">
        <v>73.91</v>
      </c>
      <c r="P92" s="201">
        <v>31.34</v>
      </c>
      <c r="Q92" s="201">
        <v>9.61</v>
      </c>
      <c r="R92" s="201">
        <v>19.11</v>
      </c>
      <c r="S92" s="201">
        <v>11.75</v>
      </c>
      <c r="T92" s="201">
        <v>1.42</v>
      </c>
      <c r="U92" s="201">
        <v>59.89</v>
      </c>
      <c r="V92" s="201">
        <v>8.81</v>
      </c>
      <c r="W92" s="201">
        <v>19.649999999999999</v>
      </c>
      <c r="X92" s="201">
        <v>62.81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118.26</v>
      </c>
      <c r="AQ92" s="201">
        <v>38.21</v>
      </c>
      <c r="AR92" s="201">
        <v>0</v>
      </c>
      <c r="AS92" s="201">
        <v>7.65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2.42</v>
      </c>
      <c r="AZ92" s="201">
        <v>2.04</v>
      </c>
      <c r="BA92" s="201">
        <v>2.34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493.99</v>
      </c>
      <c r="L93" s="201">
        <v>16.600000000000001</v>
      </c>
      <c r="M93" s="201">
        <v>63.82</v>
      </c>
      <c r="N93" s="201">
        <v>25.7</v>
      </c>
      <c r="O93" s="201">
        <v>73.91</v>
      </c>
      <c r="P93" s="201">
        <v>31.34</v>
      </c>
      <c r="Q93" s="201">
        <v>9.61</v>
      </c>
      <c r="R93" s="201">
        <v>19.11</v>
      </c>
      <c r="S93" s="201">
        <v>11.75</v>
      </c>
      <c r="T93" s="201">
        <v>1.42</v>
      </c>
      <c r="U93" s="201">
        <v>59.89</v>
      </c>
      <c r="V93" s="201">
        <v>8.81</v>
      </c>
      <c r="W93" s="201">
        <v>19.649999999999999</v>
      </c>
      <c r="X93" s="201">
        <v>62.81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118.26</v>
      </c>
      <c r="AQ93" s="201">
        <v>38.21</v>
      </c>
      <c r="AR93" s="201">
        <v>0</v>
      </c>
      <c r="AS93" s="201">
        <v>7.65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2.42</v>
      </c>
      <c r="AZ93" s="201">
        <v>2.04</v>
      </c>
      <c r="BA93" s="201">
        <v>2.34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493.99</v>
      </c>
      <c r="L94" s="201">
        <v>16.899999999999999</v>
      </c>
      <c r="M94" s="201">
        <v>63.82</v>
      </c>
      <c r="N94" s="201">
        <v>25.7</v>
      </c>
      <c r="O94" s="201">
        <v>73.91</v>
      </c>
      <c r="P94" s="201">
        <v>31.34</v>
      </c>
      <c r="Q94" s="201">
        <v>9.61</v>
      </c>
      <c r="R94" s="201">
        <v>19.11</v>
      </c>
      <c r="S94" s="201">
        <v>11.75</v>
      </c>
      <c r="T94" s="201">
        <v>1.42</v>
      </c>
      <c r="U94" s="201">
        <v>59.89</v>
      </c>
      <c r="V94" s="201">
        <v>8.81</v>
      </c>
      <c r="W94" s="201">
        <v>19.649999999999999</v>
      </c>
      <c r="X94" s="201">
        <v>62.81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118.26</v>
      </c>
      <c r="AQ94" s="201">
        <v>38.21</v>
      </c>
      <c r="AR94" s="201">
        <v>0</v>
      </c>
      <c r="AS94" s="201">
        <v>7.65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2.42</v>
      </c>
      <c r="AZ94" s="201">
        <v>0.98</v>
      </c>
      <c r="BA94" s="201">
        <v>1.7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493.99</v>
      </c>
      <c r="L95" s="201">
        <v>17.21</v>
      </c>
      <c r="M95" s="201">
        <v>63.82</v>
      </c>
      <c r="N95" s="201">
        <v>25.7</v>
      </c>
      <c r="O95" s="201">
        <v>73.91</v>
      </c>
      <c r="P95" s="201">
        <v>31.34</v>
      </c>
      <c r="Q95" s="201">
        <v>9.61</v>
      </c>
      <c r="R95" s="201">
        <v>19.11</v>
      </c>
      <c r="S95" s="201">
        <v>11.75</v>
      </c>
      <c r="T95" s="201">
        <v>1.42</v>
      </c>
      <c r="U95" s="201">
        <v>59.89</v>
      </c>
      <c r="V95" s="201">
        <v>8.81</v>
      </c>
      <c r="W95" s="201">
        <v>19.649999999999999</v>
      </c>
      <c r="X95" s="201">
        <v>62.81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118.26</v>
      </c>
      <c r="AQ95" s="201">
        <v>38.21</v>
      </c>
      <c r="AR95" s="201">
        <v>0</v>
      </c>
      <c r="AS95" s="201">
        <v>7.65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2.52</v>
      </c>
      <c r="AZ95" s="201">
        <v>0.88</v>
      </c>
      <c r="BA95" s="201">
        <v>1.1299999999999999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493.99</v>
      </c>
      <c r="L96" s="201">
        <v>17.5</v>
      </c>
      <c r="M96" s="201">
        <v>63.82</v>
      </c>
      <c r="N96" s="201">
        <v>25.7</v>
      </c>
      <c r="O96" s="201">
        <v>73.91</v>
      </c>
      <c r="P96" s="201">
        <v>31.34</v>
      </c>
      <c r="Q96" s="201">
        <v>9.61</v>
      </c>
      <c r="R96" s="201">
        <v>19.11</v>
      </c>
      <c r="S96" s="201">
        <v>11.75</v>
      </c>
      <c r="T96" s="201">
        <v>1.42</v>
      </c>
      <c r="U96" s="201">
        <v>59.89</v>
      </c>
      <c r="V96" s="201">
        <v>8.81</v>
      </c>
      <c r="W96" s="201">
        <v>19.649999999999999</v>
      </c>
      <c r="X96" s="201">
        <v>62.81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118.26</v>
      </c>
      <c r="AQ96" s="201">
        <v>38.21</v>
      </c>
      <c r="AR96" s="201">
        <v>0</v>
      </c>
      <c r="AS96" s="201">
        <v>7.65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2.52</v>
      </c>
      <c r="AZ96" s="201">
        <v>0</v>
      </c>
      <c r="BA96" s="201">
        <v>0.76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493.99</v>
      </c>
      <c r="L97" s="201">
        <v>17.5</v>
      </c>
      <c r="M97" s="201">
        <v>63.82</v>
      </c>
      <c r="N97" s="201">
        <v>25.7</v>
      </c>
      <c r="O97" s="201">
        <v>73.91</v>
      </c>
      <c r="P97" s="201">
        <v>31.34</v>
      </c>
      <c r="Q97" s="201">
        <v>9.61</v>
      </c>
      <c r="R97" s="201">
        <v>19.11</v>
      </c>
      <c r="S97" s="201">
        <v>11.75</v>
      </c>
      <c r="T97" s="201">
        <v>1.42</v>
      </c>
      <c r="U97" s="201">
        <v>59.89</v>
      </c>
      <c r="V97" s="201">
        <v>8.81</v>
      </c>
      <c r="W97" s="201">
        <v>19.649999999999999</v>
      </c>
      <c r="X97" s="201">
        <v>62.81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118.26</v>
      </c>
      <c r="AQ97" s="201">
        <v>38.21</v>
      </c>
      <c r="AR97" s="201">
        <v>0</v>
      </c>
      <c r="AS97" s="201">
        <v>7.65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2.52</v>
      </c>
      <c r="AZ97" s="201">
        <v>0</v>
      </c>
      <c r="BA97" s="201">
        <v>0.38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493.99</v>
      </c>
      <c r="L98" s="201">
        <v>17.5</v>
      </c>
      <c r="M98" s="201">
        <v>63.82</v>
      </c>
      <c r="N98" s="201">
        <v>25.7</v>
      </c>
      <c r="O98" s="201">
        <v>73.91</v>
      </c>
      <c r="P98" s="201">
        <v>31.34</v>
      </c>
      <c r="Q98" s="201">
        <v>9.61</v>
      </c>
      <c r="R98" s="201">
        <v>19.11</v>
      </c>
      <c r="S98" s="201">
        <v>11.75</v>
      </c>
      <c r="T98" s="201">
        <v>1.42</v>
      </c>
      <c r="U98" s="201">
        <v>59.89</v>
      </c>
      <c r="V98" s="201">
        <v>8.81</v>
      </c>
      <c r="W98" s="201">
        <v>19.649999999999999</v>
      </c>
      <c r="X98" s="201">
        <v>62.81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118.26</v>
      </c>
      <c r="AQ98" s="201">
        <v>38.21</v>
      </c>
      <c r="AR98" s="201">
        <v>0</v>
      </c>
      <c r="AS98" s="201">
        <v>7.65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2.52</v>
      </c>
      <c r="AZ98" s="201">
        <v>0</v>
      </c>
      <c r="BA98" s="201">
        <v>0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8.9341374999999932</v>
      </c>
      <c r="L99">
        <f t="shared" si="0"/>
        <v>0.26390749999999991</v>
      </c>
      <c r="M99">
        <f t="shared" si="0"/>
        <v>1.4234524999999987</v>
      </c>
      <c r="N99">
        <f t="shared" si="0"/>
        <v>0.62937999999999983</v>
      </c>
      <c r="O99">
        <f t="shared" si="0"/>
        <v>1.7738399999999979</v>
      </c>
      <c r="P99">
        <f t="shared" si="0"/>
        <v>0.74724249999999948</v>
      </c>
      <c r="Q99">
        <f t="shared" si="0"/>
        <v>0.20038250000000024</v>
      </c>
      <c r="R99">
        <f t="shared" si="0"/>
        <v>0.40054499999999926</v>
      </c>
      <c r="S99">
        <f t="shared" si="0"/>
        <v>0.24499999999999997</v>
      </c>
      <c r="T99">
        <f t="shared" si="0"/>
        <v>2.967000000000003E-2</v>
      </c>
      <c r="U99">
        <f t="shared" si="0"/>
        <v>1.4373600000000015</v>
      </c>
      <c r="V99">
        <f t="shared" si="0"/>
        <v>0.1857199999999998</v>
      </c>
      <c r="W99">
        <f t="shared" si="0"/>
        <v>0.46201750000000003</v>
      </c>
      <c r="X99">
        <f t="shared" si="0"/>
        <v>1.5074075000000029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2.1860300000000006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2.7083050000000024</v>
      </c>
      <c r="AQ99">
        <f t="shared" ref="AQ99:AT99" si="1">SUM(AQ3:AQ98)/4000</f>
        <v>0.75684750000000067</v>
      </c>
      <c r="AR99">
        <f t="shared" si="1"/>
        <v>0.50281750000000003</v>
      </c>
      <c r="AS99">
        <f t="shared" si="1"/>
        <v>0.18359999999999968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6.0004999999999996E-2</v>
      </c>
      <c r="AZ99">
        <f t="shared" si="2"/>
        <v>1.8042500000000003E-2</v>
      </c>
      <c r="BA99">
        <f t="shared" si="2"/>
        <v>1.5907500000000008E-2</v>
      </c>
      <c r="BB99">
        <f t="shared" si="2"/>
        <v>5.2150000000000092E-2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85.82</v>
      </c>
      <c r="L3" s="201">
        <v>42.17</v>
      </c>
      <c r="M3" s="201">
        <v>0</v>
      </c>
      <c r="N3" s="201">
        <v>14.54</v>
      </c>
      <c r="O3" s="201">
        <v>48.84</v>
      </c>
      <c r="P3" s="201">
        <v>66.77</v>
      </c>
      <c r="Q3" s="201">
        <v>5.14</v>
      </c>
      <c r="R3" s="201">
        <v>10.38</v>
      </c>
      <c r="S3" s="201">
        <v>6.34</v>
      </c>
      <c r="T3" s="201">
        <v>0</v>
      </c>
      <c r="U3" s="201">
        <v>220.04</v>
      </c>
      <c r="V3" s="201">
        <v>5.09</v>
      </c>
      <c r="W3" s="201">
        <v>11.37</v>
      </c>
      <c r="X3" s="201">
        <v>36.33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68.39</v>
      </c>
      <c r="AQ3" s="201">
        <v>22.09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88.65</v>
      </c>
      <c r="L4" s="201">
        <v>42.17</v>
      </c>
      <c r="M4" s="201">
        <v>0</v>
      </c>
      <c r="N4" s="201">
        <v>14.54</v>
      </c>
      <c r="O4" s="201">
        <v>48.84</v>
      </c>
      <c r="P4" s="201">
        <v>66.77</v>
      </c>
      <c r="Q4" s="201">
        <v>5.34</v>
      </c>
      <c r="R4" s="201">
        <v>10.38</v>
      </c>
      <c r="S4" s="201">
        <v>6.47</v>
      </c>
      <c r="T4" s="201">
        <v>0</v>
      </c>
      <c r="U4" s="201">
        <v>220.04</v>
      </c>
      <c r="V4" s="201">
        <v>5.09</v>
      </c>
      <c r="W4" s="201">
        <v>11.37</v>
      </c>
      <c r="X4" s="201">
        <v>36.33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54.79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68.39</v>
      </c>
      <c r="AQ4" s="201">
        <v>22.09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85.82</v>
      </c>
      <c r="L5" s="201">
        <v>42.17</v>
      </c>
      <c r="M5" s="201">
        <v>0</v>
      </c>
      <c r="N5" s="201">
        <v>14.54</v>
      </c>
      <c r="O5" s="201">
        <v>48.84</v>
      </c>
      <c r="P5" s="201">
        <v>66.77</v>
      </c>
      <c r="Q5" s="201">
        <v>5.34</v>
      </c>
      <c r="R5" s="201">
        <v>10.38</v>
      </c>
      <c r="S5" s="201">
        <v>6.47</v>
      </c>
      <c r="T5" s="201">
        <v>0</v>
      </c>
      <c r="U5" s="201">
        <v>220.04</v>
      </c>
      <c r="V5" s="201">
        <v>5.09</v>
      </c>
      <c r="W5" s="201">
        <v>11.37</v>
      </c>
      <c r="X5" s="201">
        <v>36.33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68.39</v>
      </c>
      <c r="AQ5" s="201">
        <v>22.09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85.82</v>
      </c>
      <c r="L6" s="201">
        <v>42.17</v>
      </c>
      <c r="M6" s="201">
        <v>0</v>
      </c>
      <c r="N6" s="201">
        <v>14.54</v>
      </c>
      <c r="O6" s="201">
        <v>48.84</v>
      </c>
      <c r="P6" s="201">
        <v>66.77</v>
      </c>
      <c r="Q6" s="201">
        <v>5.34</v>
      </c>
      <c r="R6" s="201">
        <v>10.38</v>
      </c>
      <c r="S6" s="201">
        <v>6.47</v>
      </c>
      <c r="T6" s="201">
        <v>0</v>
      </c>
      <c r="U6" s="201">
        <v>220.04</v>
      </c>
      <c r="V6" s="201">
        <v>5.09</v>
      </c>
      <c r="W6" s="201">
        <v>11.37</v>
      </c>
      <c r="X6" s="201">
        <v>36.33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68.39</v>
      </c>
      <c r="AQ6" s="201">
        <v>22.09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85.82</v>
      </c>
      <c r="L7" s="201">
        <v>34.770000000000003</v>
      </c>
      <c r="M7" s="201">
        <v>0</v>
      </c>
      <c r="N7" s="201">
        <v>14.54</v>
      </c>
      <c r="O7" s="201">
        <v>48.84</v>
      </c>
      <c r="P7" s="201">
        <v>66.77</v>
      </c>
      <c r="Q7" s="201">
        <v>2.89</v>
      </c>
      <c r="R7" s="201">
        <v>10.38</v>
      </c>
      <c r="S7" s="201">
        <v>6.61</v>
      </c>
      <c r="T7" s="201">
        <v>0</v>
      </c>
      <c r="U7" s="201">
        <v>220.04</v>
      </c>
      <c r="V7" s="201">
        <v>5.09</v>
      </c>
      <c r="W7" s="201">
        <v>11.37</v>
      </c>
      <c r="X7" s="201">
        <v>36.33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45.59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68.39</v>
      </c>
      <c r="AQ7" s="201">
        <v>22.09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85.82</v>
      </c>
      <c r="L8" s="201">
        <v>23.14</v>
      </c>
      <c r="M8" s="201">
        <v>0</v>
      </c>
      <c r="N8" s="201">
        <v>14.54</v>
      </c>
      <c r="O8" s="201">
        <v>48.84</v>
      </c>
      <c r="P8" s="201">
        <v>66.77</v>
      </c>
      <c r="Q8" s="201">
        <v>2.89</v>
      </c>
      <c r="R8" s="201">
        <v>10.38</v>
      </c>
      <c r="S8" s="201">
        <v>6.47</v>
      </c>
      <c r="T8" s="201">
        <v>0</v>
      </c>
      <c r="U8" s="201">
        <v>220.04</v>
      </c>
      <c r="V8" s="201">
        <v>5.09</v>
      </c>
      <c r="W8" s="201">
        <v>11.37</v>
      </c>
      <c r="X8" s="201">
        <v>36.33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45.59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68.39</v>
      </c>
      <c r="AQ8" s="201">
        <v>22.09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85.82</v>
      </c>
      <c r="L9" s="201">
        <v>23.14</v>
      </c>
      <c r="M9" s="201">
        <v>0</v>
      </c>
      <c r="N9" s="201">
        <v>14.54</v>
      </c>
      <c r="O9" s="201">
        <v>48.84</v>
      </c>
      <c r="P9" s="201">
        <v>66.77</v>
      </c>
      <c r="Q9" s="201">
        <v>2.89</v>
      </c>
      <c r="R9" s="201">
        <v>10.38</v>
      </c>
      <c r="S9" s="201">
        <v>6.47</v>
      </c>
      <c r="T9" s="201">
        <v>0</v>
      </c>
      <c r="U9" s="201">
        <v>220.04</v>
      </c>
      <c r="V9" s="201">
        <v>5.09</v>
      </c>
      <c r="W9" s="201">
        <v>11.37</v>
      </c>
      <c r="X9" s="201">
        <v>36.33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68.39</v>
      </c>
      <c r="AQ9" s="201">
        <v>22.09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85.82</v>
      </c>
      <c r="L10" s="201">
        <v>23.14</v>
      </c>
      <c r="M10" s="201">
        <v>0</v>
      </c>
      <c r="N10" s="201">
        <v>14.54</v>
      </c>
      <c r="O10" s="201">
        <v>48.84</v>
      </c>
      <c r="P10" s="201">
        <v>66.77</v>
      </c>
      <c r="Q10" s="201">
        <v>2.89</v>
      </c>
      <c r="R10" s="201">
        <v>10.38</v>
      </c>
      <c r="S10" s="201">
        <v>3.86</v>
      </c>
      <c r="T10" s="201">
        <v>0</v>
      </c>
      <c r="U10" s="201">
        <v>220.04</v>
      </c>
      <c r="V10" s="201">
        <v>5.09</v>
      </c>
      <c r="W10" s="201">
        <v>11.37</v>
      </c>
      <c r="X10" s="201">
        <v>36.33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68.39</v>
      </c>
      <c r="AQ10" s="201">
        <v>10.61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85.82</v>
      </c>
      <c r="L11" s="201">
        <v>23.14</v>
      </c>
      <c r="M11" s="201">
        <v>0</v>
      </c>
      <c r="N11" s="201">
        <v>14.54</v>
      </c>
      <c r="O11" s="201">
        <v>48.84</v>
      </c>
      <c r="P11" s="201">
        <v>66.77</v>
      </c>
      <c r="Q11" s="201">
        <v>2.89</v>
      </c>
      <c r="R11" s="201">
        <v>10.38</v>
      </c>
      <c r="S11" s="201">
        <v>3.86</v>
      </c>
      <c r="T11" s="201">
        <v>0</v>
      </c>
      <c r="U11" s="201">
        <v>220.04</v>
      </c>
      <c r="V11" s="201">
        <v>5.09</v>
      </c>
      <c r="W11" s="201">
        <v>11.37</v>
      </c>
      <c r="X11" s="201">
        <v>36.33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68.39</v>
      </c>
      <c r="AQ11" s="201">
        <v>10.61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85.82</v>
      </c>
      <c r="L12" s="201">
        <v>23.14</v>
      </c>
      <c r="M12" s="201">
        <v>0</v>
      </c>
      <c r="N12" s="201">
        <v>14.54</v>
      </c>
      <c r="O12" s="201">
        <v>48.84</v>
      </c>
      <c r="P12" s="201">
        <v>66.77</v>
      </c>
      <c r="Q12" s="201">
        <v>2.89</v>
      </c>
      <c r="R12" s="201">
        <v>10.38</v>
      </c>
      <c r="S12" s="201">
        <v>3.86</v>
      </c>
      <c r="T12" s="201">
        <v>0</v>
      </c>
      <c r="U12" s="201">
        <v>220.04</v>
      </c>
      <c r="V12" s="201">
        <v>5.09</v>
      </c>
      <c r="W12" s="201">
        <v>11.37</v>
      </c>
      <c r="X12" s="201">
        <v>36.33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68.39</v>
      </c>
      <c r="AQ12" s="201">
        <v>10.61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85.82</v>
      </c>
      <c r="L13" s="201">
        <v>23.14</v>
      </c>
      <c r="M13" s="201">
        <v>0</v>
      </c>
      <c r="N13" s="201">
        <v>14.54</v>
      </c>
      <c r="O13" s="201">
        <v>48.84</v>
      </c>
      <c r="P13" s="201">
        <v>66.77</v>
      </c>
      <c r="Q13" s="201">
        <v>2.89</v>
      </c>
      <c r="R13" s="201">
        <v>5.79</v>
      </c>
      <c r="S13" s="201">
        <v>3.86</v>
      </c>
      <c r="T13" s="201">
        <v>0</v>
      </c>
      <c r="U13" s="201">
        <v>220.04</v>
      </c>
      <c r="V13" s="201">
        <v>2.89</v>
      </c>
      <c r="W13" s="201">
        <v>11.37</v>
      </c>
      <c r="X13" s="201">
        <v>36.33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68.39</v>
      </c>
      <c r="AQ13" s="201">
        <v>10.61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85.82</v>
      </c>
      <c r="L14" s="201">
        <v>23.14</v>
      </c>
      <c r="M14" s="201">
        <v>0</v>
      </c>
      <c r="N14" s="201">
        <v>14.54</v>
      </c>
      <c r="O14" s="201">
        <v>48.84</v>
      </c>
      <c r="P14" s="201">
        <v>66.77</v>
      </c>
      <c r="Q14" s="201">
        <v>2.89</v>
      </c>
      <c r="R14" s="201">
        <v>5.79</v>
      </c>
      <c r="S14" s="201">
        <v>3.86</v>
      </c>
      <c r="T14" s="201">
        <v>0</v>
      </c>
      <c r="U14" s="201">
        <v>220.04</v>
      </c>
      <c r="V14" s="201">
        <v>2.89</v>
      </c>
      <c r="W14" s="201">
        <v>11.37</v>
      </c>
      <c r="X14" s="201">
        <v>36.33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68.39</v>
      </c>
      <c r="AQ14" s="201">
        <v>10.61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85.82</v>
      </c>
      <c r="L15" s="201">
        <v>23.14</v>
      </c>
      <c r="M15" s="201">
        <v>0</v>
      </c>
      <c r="N15" s="201">
        <v>14.54</v>
      </c>
      <c r="O15" s="201">
        <v>48.84</v>
      </c>
      <c r="P15" s="201">
        <v>66.77</v>
      </c>
      <c r="Q15" s="201">
        <v>2.89</v>
      </c>
      <c r="R15" s="201">
        <v>5.79</v>
      </c>
      <c r="S15" s="201">
        <v>3.86</v>
      </c>
      <c r="T15" s="201">
        <v>0</v>
      </c>
      <c r="U15" s="201">
        <v>220.04</v>
      </c>
      <c r="V15" s="201">
        <v>2.89</v>
      </c>
      <c r="W15" s="201">
        <v>11.37</v>
      </c>
      <c r="X15" s="201">
        <v>36.33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68.39</v>
      </c>
      <c r="AQ15" s="201">
        <v>10.61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85.82</v>
      </c>
      <c r="L16" s="201">
        <v>23.14</v>
      </c>
      <c r="M16" s="201">
        <v>0</v>
      </c>
      <c r="N16" s="201">
        <v>14.54</v>
      </c>
      <c r="O16" s="201">
        <v>48.84</v>
      </c>
      <c r="P16" s="201">
        <v>66.77</v>
      </c>
      <c r="Q16" s="201">
        <v>2.89</v>
      </c>
      <c r="R16" s="201">
        <v>5.79</v>
      </c>
      <c r="S16" s="201">
        <v>3.86</v>
      </c>
      <c r="T16" s="201">
        <v>0</v>
      </c>
      <c r="U16" s="201">
        <v>220.04</v>
      </c>
      <c r="V16" s="201">
        <v>2.89</v>
      </c>
      <c r="W16" s="201">
        <v>11.37</v>
      </c>
      <c r="X16" s="201">
        <v>36.33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68.39</v>
      </c>
      <c r="AQ16" s="201">
        <v>10.61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85.82</v>
      </c>
      <c r="L17" s="201">
        <v>23.14</v>
      </c>
      <c r="M17" s="201">
        <v>0</v>
      </c>
      <c r="N17" s="201">
        <v>14.54</v>
      </c>
      <c r="O17" s="201">
        <v>48.84</v>
      </c>
      <c r="P17" s="201">
        <v>66.77</v>
      </c>
      <c r="Q17" s="201">
        <v>2.89</v>
      </c>
      <c r="R17" s="201">
        <v>5.79</v>
      </c>
      <c r="S17" s="201">
        <v>3.86</v>
      </c>
      <c r="T17" s="201">
        <v>0</v>
      </c>
      <c r="U17" s="201">
        <v>220.04</v>
      </c>
      <c r="V17" s="201">
        <v>2.89</v>
      </c>
      <c r="W17" s="201">
        <v>11.37</v>
      </c>
      <c r="X17" s="201">
        <v>36.33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68.39</v>
      </c>
      <c r="AQ17" s="201">
        <v>10.61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85.82</v>
      </c>
      <c r="L18" s="201">
        <v>23.14</v>
      </c>
      <c r="M18" s="201">
        <v>0</v>
      </c>
      <c r="N18" s="201">
        <v>14.54</v>
      </c>
      <c r="O18" s="201">
        <v>48.84</v>
      </c>
      <c r="P18" s="201">
        <v>66.77</v>
      </c>
      <c r="Q18" s="201">
        <v>2.89</v>
      </c>
      <c r="R18" s="201">
        <v>5.79</v>
      </c>
      <c r="S18" s="201">
        <v>3.86</v>
      </c>
      <c r="T18" s="201">
        <v>0</v>
      </c>
      <c r="U18" s="201">
        <v>220.04</v>
      </c>
      <c r="V18" s="201">
        <v>2.89</v>
      </c>
      <c r="W18" s="201">
        <v>11.37</v>
      </c>
      <c r="X18" s="201">
        <v>36.33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68.39</v>
      </c>
      <c r="AQ18" s="201">
        <v>10.61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85.82</v>
      </c>
      <c r="L19" s="201">
        <v>23.14</v>
      </c>
      <c r="M19" s="201">
        <v>0</v>
      </c>
      <c r="N19" s="201">
        <v>14.54</v>
      </c>
      <c r="O19" s="201">
        <v>48.84</v>
      </c>
      <c r="P19" s="201">
        <v>66.77</v>
      </c>
      <c r="Q19" s="201">
        <v>2.89</v>
      </c>
      <c r="R19" s="201">
        <v>5.79</v>
      </c>
      <c r="S19" s="201">
        <v>3.86</v>
      </c>
      <c r="T19" s="201">
        <v>0</v>
      </c>
      <c r="U19" s="201">
        <v>220.04</v>
      </c>
      <c r="V19" s="201">
        <v>2.89</v>
      </c>
      <c r="W19" s="201">
        <v>11.37</v>
      </c>
      <c r="X19" s="201">
        <v>36.33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68.39</v>
      </c>
      <c r="AQ19" s="201">
        <v>10.61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85.82</v>
      </c>
      <c r="L20" s="201">
        <v>23.14</v>
      </c>
      <c r="M20" s="201">
        <v>0</v>
      </c>
      <c r="N20" s="201">
        <v>14.54</v>
      </c>
      <c r="O20" s="201">
        <v>48.84</v>
      </c>
      <c r="P20" s="201">
        <v>66.77</v>
      </c>
      <c r="Q20" s="201">
        <v>2.89</v>
      </c>
      <c r="R20" s="201">
        <v>5.79</v>
      </c>
      <c r="S20" s="201">
        <v>3.86</v>
      </c>
      <c r="T20" s="201">
        <v>0</v>
      </c>
      <c r="U20" s="201">
        <v>220.04</v>
      </c>
      <c r="V20" s="201">
        <v>2.89</v>
      </c>
      <c r="W20" s="201">
        <v>11.37</v>
      </c>
      <c r="X20" s="201">
        <v>36.33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68.39</v>
      </c>
      <c r="AQ20" s="201">
        <v>10.61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85.82</v>
      </c>
      <c r="L21" s="201">
        <v>23.14</v>
      </c>
      <c r="M21" s="201">
        <v>0</v>
      </c>
      <c r="N21" s="201">
        <v>14.54</v>
      </c>
      <c r="O21" s="201">
        <v>48.84</v>
      </c>
      <c r="P21" s="201">
        <v>66.77</v>
      </c>
      <c r="Q21" s="201">
        <v>2.89</v>
      </c>
      <c r="R21" s="201">
        <v>5.79</v>
      </c>
      <c r="S21" s="201">
        <v>3.86</v>
      </c>
      <c r="T21" s="201">
        <v>0</v>
      </c>
      <c r="U21" s="201">
        <v>220.04</v>
      </c>
      <c r="V21" s="201">
        <v>2.89</v>
      </c>
      <c r="W21" s="201">
        <v>11.37</v>
      </c>
      <c r="X21" s="201">
        <v>36.33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68.39</v>
      </c>
      <c r="AQ21" s="201">
        <v>10.61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85.82</v>
      </c>
      <c r="L22" s="201">
        <v>23.14</v>
      </c>
      <c r="M22" s="201">
        <v>0</v>
      </c>
      <c r="N22" s="201">
        <v>14.54</v>
      </c>
      <c r="O22" s="201">
        <v>48.84</v>
      </c>
      <c r="P22" s="201">
        <v>66.77</v>
      </c>
      <c r="Q22" s="201">
        <v>2.89</v>
      </c>
      <c r="R22" s="201">
        <v>5.79</v>
      </c>
      <c r="S22" s="201">
        <v>3.86</v>
      </c>
      <c r="T22" s="201">
        <v>0</v>
      </c>
      <c r="U22" s="201">
        <v>220.04</v>
      </c>
      <c r="V22" s="201">
        <v>2.89</v>
      </c>
      <c r="W22" s="201">
        <v>11.37</v>
      </c>
      <c r="X22" s="201">
        <v>36.33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68.39</v>
      </c>
      <c r="AQ22" s="201">
        <v>10.61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85.82</v>
      </c>
      <c r="L23" s="201">
        <v>23.14</v>
      </c>
      <c r="M23" s="201">
        <v>0</v>
      </c>
      <c r="N23" s="201">
        <v>14.54</v>
      </c>
      <c r="O23" s="201">
        <v>48.84</v>
      </c>
      <c r="P23" s="201">
        <v>66.77</v>
      </c>
      <c r="Q23" s="201">
        <v>2.89</v>
      </c>
      <c r="R23" s="201">
        <v>5.79</v>
      </c>
      <c r="S23" s="201">
        <v>3.86</v>
      </c>
      <c r="T23" s="201">
        <v>0</v>
      </c>
      <c r="U23" s="201">
        <v>220.04</v>
      </c>
      <c r="V23" s="201">
        <v>5.09</v>
      </c>
      <c r="W23" s="201">
        <v>11.37</v>
      </c>
      <c r="X23" s="201">
        <v>36.33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68.39</v>
      </c>
      <c r="AQ23" s="201">
        <v>10.61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85.82</v>
      </c>
      <c r="L24" s="201">
        <v>23.14</v>
      </c>
      <c r="M24" s="201">
        <v>0</v>
      </c>
      <c r="N24" s="201">
        <v>14.54</v>
      </c>
      <c r="O24" s="201">
        <v>48.84</v>
      </c>
      <c r="P24" s="201">
        <v>66.77</v>
      </c>
      <c r="Q24" s="201">
        <v>2.89</v>
      </c>
      <c r="R24" s="201">
        <v>10.38</v>
      </c>
      <c r="S24" s="201">
        <v>6.47</v>
      </c>
      <c r="T24" s="201">
        <v>0</v>
      </c>
      <c r="U24" s="201">
        <v>220.04</v>
      </c>
      <c r="V24" s="201">
        <v>5.09</v>
      </c>
      <c r="W24" s="201">
        <v>11.37</v>
      </c>
      <c r="X24" s="201">
        <v>36.33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68.39</v>
      </c>
      <c r="AQ24" s="201">
        <v>22.09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85.82</v>
      </c>
      <c r="L25" s="201">
        <v>23.14</v>
      </c>
      <c r="M25" s="201">
        <v>0</v>
      </c>
      <c r="N25" s="201">
        <v>14.54</v>
      </c>
      <c r="O25" s="201">
        <v>48.84</v>
      </c>
      <c r="P25" s="201">
        <v>66.77</v>
      </c>
      <c r="Q25" s="201">
        <v>2.89</v>
      </c>
      <c r="R25" s="201">
        <v>10.38</v>
      </c>
      <c r="S25" s="201">
        <v>6.47</v>
      </c>
      <c r="T25" s="201">
        <v>0</v>
      </c>
      <c r="U25" s="201">
        <v>220.04</v>
      </c>
      <c r="V25" s="201">
        <v>5.09</v>
      </c>
      <c r="W25" s="201">
        <v>11.37</v>
      </c>
      <c r="X25" s="201">
        <v>36.33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68.39</v>
      </c>
      <c r="AQ25" s="201">
        <v>22.09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85.82</v>
      </c>
      <c r="L26" s="201">
        <v>23.14</v>
      </c>
      <c r="M26" s="201">
        <v>0</v>
      </c>
      <c r="N26" s="201">
        <v>14.54</v>
      </c>
      <c r="O26" s="201">
        <v>48.84</v>
      </c>
      <c r="P26" s="201">
        <v>66.77</v>
      </c>
      <c r="Q26" s="201">
        <v>2.89</v>
      </c>
      <c r="R26" s="201">
        <v>10.38</v>
      </c>
      <c r="S26" s="201">
        <v>6.47</v>
      </c>
      <c r="T26" s="201">
        <v>0</v>
      </c>
      <c r="U26" s="201">
        <v>220.04</v>
      </c>
      <c r="V26" s="201">
        <v>5.09</v>
      </c>
      <c r="W26" s="201">
        <v>11.37</v>
      </c>
      <c r="X26" s="201">
        <v>36.33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68.39</v>
      </c>
      <c r="AQ26" s="201">
        <v>22.09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85.82</v>
      </c>
      <c r="L27" s="201">
        <v>41.09</v>
      </c>
      <c r="M27" s="201">
        <v>0</v>
      </c>
      <c r="N27" s="201">
        <v>14.54</v>
      </c>
      <c r="O27" s="201">
        <v>48.84</v>
      </c>
      <c r="P27" s="201">
        <v>66.77</v>
      </c>
      <c r="Q27" s="201">
        <v>5.34</v>
      </c>
      <c r="R27" s="201">
        <v>10.38</v>
      </c>
      <c r="S27" s="201">
        <v>6.47</v>
      </c>
      <c r="T27" s="201">
        <v>0</v>
      </c>
      <c r="U27" s="201">
        <v>220.04</v>
      </c>
      <c r="V27" s="201">
        <v>5.09</v>
      </c>
      <c r="W27" s="201">
        <v>11.37</v>
      </c>
      <c r="X27" s="201">
        <v>36.33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68.39</v>
      </c>
      <c r="AQ27" s="201">
        <v>22.09</v>
      </c>
      <c r="AR27" s="201">
        <v>0.61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85.82</v>
      </c>
      <c r="L28" s="201">
        <v>42.17</v>
      </c>
      <c r="M28" s="201">
        <v>0</v>
      </c>
      <c r="N28" s="201">
        <v>14.54</v>
      </c>
      <c r="O28" s="201">
        <v>48.84</v>
      </c>
      <c r="P28" s="201">
        <v>66.77</v>
      </c>
      <c r="Q28" s="201">
        <v>5.34</v>
      </c>
      <c r="R28" s="201">
        <v>10.38</v>
      </c>
      <c r="S28" s="201">
        <v>6.47</v>
      </c>
      <c r="T28" s="201">
        <v>0</v>
      </c>
      <c r="U28" s="201">
        <v>220.04</v>
      </c>
      <c r="V28" s="201">
        <v>5.09</v>
      </c>
      <c r="W28" s="201">
        <v>11.37</v>
      </c>
      <c r="X28" s="201">
        <v>36.33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68.39</v>
      </c>
      <c r="AQ28" s="201">
        <v>22.09</v>
      </c>
      <c r="AR28" s="201">
        <v>2.62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85.82</v>
      </c>
      <c r="L29" s="201">
        <v>42.17</v>
      </c>
      <c r="M29" s="201">
        <v>0</v>
      </c>
      <c r="N29" s="201">
        <v>14.54</v>
      </c>
      <c r="O29" s="201">
        <v>48.84</v>
      </c>
      <c r="P29" s="201">
        <v>66.77</v>
      </c>
      <c r="Q29" s="201">
        <v>5.34</v>
      </c>
      <c r="R29" s="201">
        <v>10.38</v>
      </c>
      <c r="S29" s="201">
        <v>6.47</v>
      </c>
      <c r="T29" s="201">
        <v>0</v>
      </c>
      <c r="U29" s="201">
        <v>220.04</v>
      </c>
      <c r="V29" s="201">
        <v>5.09</v>
      </c>
      <c r="W29" s="201">
        <v>11.37</v>
      </c>
      <c r="X29" s="201">
        <v>36.33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68.39</v>
      </c>
      <c r="AQ29" s="201">
        <v>22.09</v>
      </c>
      <c r="AR29" s="201">
        <v>7.15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85.82</v>
      </c>
      <c r="L30" s="201">
        <v>23.14</v>
      </c>
      <c r="M30" s="201">
        <v>0</v>
      </c>
      <c r="N30" s="201">
        <v>14.54</v>
      </c>
      <c r="O30" s="201">
        <v>48.84</v>
      </c>
      <c r="P30" s="201">
        <v>66.77</v>
      </c>
      <c r="Q30" s="201">
        <v>5.34</v>
      </c>
      <c r="R30" s="201">
        <v>10.38</v>
      </c>
      <c r="S30" s="201">
        <v>6.47</v>
      </c>
      <c r="T30" s="201">
        <v>0</v>
      </c>
      <c r="U30" s="201">
        <v>220.04</v>
      </c>
      <c r="V30" s="201">
        <v>5.09</v>
      </c>
      <c r="W30" s="201">
        <v>11.37</v>
      </c>
      <c r="X30" s="201">
        <v>36.33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68.39</v>
      </c>
      <c r="AQ30" s="201">
        <v>22.09</v>
      </c>
      <c r="AR30" s="201">
        <v>14.54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85.82</v>
      </c>
      <c r="L31" s="201">
        <v>35.65</v>
      </c>
      <c r="M31" s="201">
        <v>0</v>
      </c>
      <c r="N31" s="201">
        <v>14.54</v>
      </c>
      <c r="O31" s="201">
        <v>48.84</v>
      </c>
      <c r="P31" s="201">
        <v>66.77</v>
      </c>
      <c r="Q31" s="201">
        <v>2.89</v>
      </c>
      <c r="R31" s="201">
        <v>10.38</v>
      </c>
      <c r="S31" s="201">
        <v>3.86</v>
      </c>
      <c r="T31" s="201">
        <v>0</v>
      </c>
      <c r="U31" s="201">
        <v>220.04</v>
      </c>
      <c r="V31" s="201">
        <v>5.09</v>
      </c>
      <c r="W31" s="201">
        <v>11.37</v>
      </c>
      <c r="X31" s="201">
        <v>36.33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68.39</v>
      </c>
      <c r="AQ31" s="201">
        <v>10.61</v>
      </c>
      <c r="AR31" s="201">
        <v>22.03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85.82</v>
      </c>
      <c r="L32" s="201">
        <v>28.3</v>
      </c>
      <c r="M32" s="201">
        <v>0</v>
      </c>
      <c r="N32" s="201">
        <v>14.54</v>
      </c>
      <c r="O32" s="201">
        <v>48.84</v>
      </c>
      <c r="P32" s="201">
        <v>66.77</v>
      </c>
      <c r="Q32" s="201">
        <v>2.89</v>
      </c>
      <c r="R32" s="201">
        <v>5.79</v>
      </c>
      <c r="S32" s="201">
        <v>3.86</v>
      </c>
      <c r="T32" s="201">
        <v>0</v>
      </c>
      <c r="U32" s="201">
        <v>220.04</v>
      </c>
      <c r="V32" s="201">
        <v>2.93</v>
      </c>
      <c r="W32" s="201">
        <v>11.37</v>
      </c>
      <c r="X32" s="201">
        <v>36.33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68.39</v>
      </c>
      <c r="AQ32" s="201">
        <v>10.61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85.82</v>
      </c>
      <c r="L33" s="201">
        <v>23.14</v>
      </c>
      <c r="M33" s="201">
        <v>0</v>
      </c>
      <c r="N33" s="201">
        <v>14.54</v>
      </c>
      <c r="O33" s="201">
        <v>48.84</v>
      </c>
      <c r="P33" s="201">
        <v>66.77</v>
      </c>
      <c r="Q33" s="201">
        <v>2.89</v>
      </c>
      <c r="R33" s="201">
        <v>5.79</v>
      </c>
      <c r="S33" s="201">
        <v>3.86</v>
      </c>
      <c r="T33" s="201">
        <v>0</v>
      </c>
      <c r="U33" s="201">
        <v>220.04</v>
      </c>
      <c r="V33" s="201">
        <v>2.89</v>
      </c>
      <c r="W33" s="201">
        <v>11.37</v>
      </c>
      <c r="X33" s="201">
        <v>36.33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68.39</v>
      </c>
      <c r="AQ33" s="201">
        <v>10.61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85.82</v>
      </c>
      <c r="L34" s="201">
        <v>23.14</v>
      </c>
      <c r="M34" s="201">
        <v>0</v>
      </c>
      <c r="N34" s="201">
        <v>14.54</v>
      </c>
      <c r="O34" s="201">
        <v>48.84</v>
      </c>
      <c r="P34" s="201">
        <v>66.77</v>
      </c>
      <c r="Q34" s="201">
        <v>2.89</v>
      </c>
      <c r="R34" s="201">
        <v>5.79</v>
      </c>
      <c r="S34" s="201">
        <v>3.86</v>
      </c>
      <c r="T34" s="201">
        <v>0</v>
      </c>
      <c r="U34" s="201">
        <v>220.04</v>
      </c>
      <c r="V34" s="201">
        <v>2.89</v>
      </c>
      <c r="W34" s="201">
        <v>11.37</v>
      </c>
      <c r="X34" s="201">
        <v>36.33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68.39</v>
      </c>
      <c r="AQ34" s="201">
        <v>10.61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85.82</v>
      </c>
      <c r="L35" s="201">
        <v>23.14</v>
      </c>
      <c r="M35" s="201">
        <v>0</v>
      </c>
      <c r="N35" s="201">
        <v>14.54</v>
      </c>
      <c r="O35" s="201">
        <v>48.84</v>
      </c>
      <c r="P35" s="201">
        <v>66.77</v>
      </c>
      <c r="Q35" s="201">
        <v>2.89</v>
      </c>
      <c r="R35" s="201">
        <v>5.79</v>
      </c>
      <c r="S35" s="201">
        <v>3.86</v>
      </c>
      <c r="T35" s="201">
        <v>0</v>
      </c>
      <c r="U35" s="201">
        <v>220.04</v>
      </c>
      <c r="V35" s="201">
        <v>2.89</v>
      </c>
      <c r="W35" s="201">
        <v>11.37</v>
      </c>
      <c r="X35" s="201">
        <v>36.33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68.39</v>
      </c>
      <c r="AQ35" s="201">
        <v>10.61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85.82</v>
      </c>
      <c r="L36" s="201">
        <v>23.14</v>
      </c>
      <c r="M36" s="201">
        <v>0</v>
      </c>
      <c r="N36" s="201">
        <v>14.54</v>
      </c>
      <c r="O36" s="201">
        <v>48.84</v>
      </c>
      <c r="P36" s="201">
        <v>66.77</v>
      </c>
      <c r="Q36" s="201">
        <v>2.89</v>
      </c>
      <c r="R36" s="201">
        <v>5.79</v>
      </c>
      <c r="S36" s="201">
        <v>4</v>
      </c>
      <c r="T36" s="201">
        <v>0</v>
      </c>
      <c r="U36" s="201">
        <v>220.04</v>
      </c>
      <c r="V36" s="201">
        <v>2.89</v>
      </c>
      <c r="W36" s="201">
        <v>11.37</v>
      </c>
      <c r="X36" s="201">
        <v>36.33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68.39</v>
      </c>
      <c r="AQ36" s="201">
        <v>10.61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85.82</v>
      </c>
      <c r="L37" s="201">
        <v>23.14</v>
      </c>
      <c r="M37" s="201">
        <v>0</v>
      </c>
      <c r="N37" s="201">
        <v>14.54</v>
      </c>
      <c r="O37" s="201">
        <v>48.84</v>
      </c>
      <c r="P37" s="201">
        <v>66.77</v>
      </c>
      <c r="Q37" s="201">
        <v>2.89</v>
      </c>
      <c r="R37" s="201">
        <v>5.78</v>
      </c>
      <c r="S37" s="201">
        <v>3.86</v>
      </c>
      <c r="T37" s="201">
        <v>0</v>
      </c>
      <c r="U37" s="201">
        <v>220.04</v>
      </c>
      <c r="V37" s="201">
        <v>2.96</v>
      </c>
      <c r="W37" s="201">
        <v>11.37</v>
      </c>
      <c r="X37" s="201">
        <v>36.33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68.39</v>
      </c>
      <c r="AQ37" s="201">
        <v>10.61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85.82</v>
      </c>
      <c r="L38" s="201">
        <v>23.14</v>
      </c>
      <c r="M38" s="201">
        <v>0</v>
      </c>
      <c r="N38" s="201">
        <v>14.54</v>
      </c>
      <c r="O38" s="201">
        <v>48.84</v>
      </c>
      <c r="P38" s="201">
        <v>66.77</v>
      </c>
      <c r="Q38" s="201">
        <v>2.89</v>
      </c>
      <c r="R38" s="201">
        <v>5.78</v>
      </c>
      <c r="S38" s="201">
        <v>3.86</v>
      </c>
      <c r="T38" s="201">
        <v>0</v>
      </c>
      <c r="U38" s="201">
        <v>220.04</v>
      </c>
      <c r="V38" s="201">
        <v>2.89</v>
      </c>
      <c r="W38" s="201">
        <v>11.37</v>
      </c>
      <c r="X38" s="201">
        <v>36.33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68.39</v>
      </c>
      <c r="AQ38" s="201">
        <v>10.61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85.82</v>
      </c>
      <c r="L39" s="201">
        <v>23.14</v>
      </c>
      <c r="M39" s="201">
        <v>0</v>
      </c>
      <c r="N39" s="201">
        <v>14.54</v>
      </c>
      <c r="O39" s="201">
        <v>48.84</v>
      </c>
      <c r="P39" s="201">
        <v>66.77</v>
      </c>
      <c r="Q39" s="201">
        <v>2.89</v>
      </c>
      <c r="R39" s="201">
        <v>10.38</v>
      </c>
      <c r="S39" s="201">
        <v>3.86</v>
      </c>
      <c r="T39" s="201">
        <v>0</v>
      </c>
      <c r="U39" s="201">
        <v>220.04</v>
      </c>
      <c r="V39" s="201">
        <v>5.09</v>
      </c>
      <c r="W39" s="201">
        <v>11.37</v>
      </c>
      <c r="X39" s="201">
        <v>36.33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66.7</v>
      </c>
      <c r="AQ39" s="201">
        <v>10.35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85.82</v>
      </c>
      <c r="L40" s="201">
        <v>23.14</v>
      </c>
      <c r="M40" s="201">
        <v>0</v>
      </c>
      <c r="N40" s="201">
        <v>14.54</v>
      </c>
      <c r="O40" s="201">
        <v>48.84</v>
      </c>
      <c r="P40" s="201">
        <v>66.77</v>
      </c>
      <c r="Q40" s="201">
        <v>2.89</v>
      </c>
      <c r="R40" s="201">
        <v>10.38</v>
      </c>
      <c r="S40" s="201">
        <v>3.86</v>
      </c>
      <c r="T40" s="201">
        <v>0</v>
      </c>
      <c r="U40" s="201">
        <v>220.04</v>
      </c>
      <c r="V40" s="201">
        <v>5.09</v>
      </c>
      <c r="W40" s="201">
        <v>11.37</v>
      </c>
      <c r="X40" s="201">
        <v>36.33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66.7</v>
      </c>
      <c r="AQ40" s="201">
        <v>10.35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85.82</v>
      </c>
      <c r="L41" s="201">
        <v>23.14</v>
      </c>
      <c r="M41" s="201">
        <v>0</v>
      </c>
      <c r="N41" s="201">
        <v>14.54</v>
      </c>
      <c r="O41" s="201">
        <v>48.84</v>
      </c>
      <c r="P41" s="201">
        <v>66.77</v>
      </c>
      <c r="Q41" s="201">
        <v>2.89</v>
      </c>
      <c r="R41" s="201">
        <v>10.38</v>
      </c>
      <c r="S41" s="201">
        <v>3.86</v>
      </c>
      <c r="T41" s="201">
        <v>0</v>
      </c>
      <c r="U41" s="201">
        <v>220.04</v>
      </c>
      <c r="V41" s="201">
        <v>5.09</v>
      </c>
      <c r="W41" s="201">
        <v>11.37</v>
      </c>
      <c r="X41" s="201">
        <v>36.33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68.39</v>
      </c>
      <c r="AQ41" s="201">
        <v>22.09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85.82</v>
      </c>
      <c r="L42" s="201">
        <v>23.14</v>
      </c>
      <c r="M42" s="201">
        <v>0</v>
      </c>
      <c r="N42" s="201">
        <v>14.54</v>
      </c>
      <c r="O42" s="201">
        <v>48.84</v>
      </c>
      <c r="P42" s="201">
        <v>66.77</v>
      </c>
      <c r="Q42" s="201">
        <v>2.89</v>
      </c>
      <c r="R42" s="201">
        <v>10.38</v>
      </c>
      <c r="S42" s="201">
        <v>3.86</v>
      </c>
      <c r="T42" s="201">
        <v>0</v>
      </c>
      <c r="U42" s="201">
        <v>220.04</v>
      </c>
      <c r="V42" s="201">
        <v>5.09</v>
      </c>
      <c r="W42" s="201">
        <v>11.37</v>
      </c>
      <c r="X42" s="201">
        <v>36.33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68.39</v>
      </c>
      <c r="AQ42" s="201">
        <v>22.09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85.82</v>
      </c>
      <c r="L43" s="201">
        <v>23.14</v>
      </c>
      <c r="M43" s="201">
        <v>0</v>
      </c>
      <c r="N43" s="201">
        <v>14.54</v>
      </c>
      <c r="O43" s="201">
        <v>48.84</v>
      </c>
      <c r="P43" s="201">
        <v>66.77</v>
      </c>
      <c r="Q43" s="201">
        <v>2.89</v>
      </c>
      <c r="R43" s="201">
        <v>10.38</v>
      </c>
      <c r="S43" s="201">
        <v>3.86</v>
      </c>
      <c r="T43" s="201">
        <v>0</v>
      </c>
      <c r="U43" s="201">
        <v>220.04</v>
      </c>
      <c r="V43" s="201">
        <v>5.09</v>
      </c>
      <c r="W43" s="201">
        <v>11.37</v>
      </c>
      <c r="X43" s="201">
        <v>36.33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68.39</v>
      </c>
      <c r="AQ43" s="201">
        <v>22.09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85.82</v>
      </c>
      <c r="L44" s="201">
        <v>23.14</v>
      </c>
      <c r="M44" s="201">
        <v>0</v>
      </c>
      <c r="N44" s="201">
        <v>14.54</v>
      </c>
      <c r="O44" s="201">
        <v>48.84</v>
      </c>
      <c r="P44" s="201">
        <v>66.77</v>
      </c>
      <c r="Q44" s="201">
        <v>2.89</v>
      </c>
      <c r="R44" s="201">
        <v>10.38</v>
      </c>
      <c r="S44" s="201">
        <v>3.86</v>
      </c>
      <c r="T44" s="201">
        <v>0</v>
      </c>
      <c r="U44" s="201">
        <v>220.04</v>
      </c>
      <c r="V44" s="201">
        <v>5.09</v>
      </c>
      <c r="W44" s="201">
        <v>11.37</v>
      </c>
      <c r="X44" s="201">
        <v>36.33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68.39</v>
      </c>
      <c r="AQ44" s="201">
        <v>22.09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85.82</v>
      </c>
      <c r="L45" s="201">
        <v>23.14</v>
      </c>
      <c r="M45" s="201">
        <v>0</v>
      </c>
      <c r="N45" s="201">
        <v>14.54</v>
      </c>
      <c r="O45" s="201">
        <v>48.84</v>
      </c>
      <c r="P45" s="201">
        <v>66.77</v>
      </c>
      <c r="Q45" s="201">
        <v>2.89</v>
      </c>
      <c r="R45" s="201">
        <v>5.58</v>
      </c>
      <c r="S45" s="201">
        <v>3.86</v>
      </c>
      <c r="T45" s="201">
        <v>0</v>
      </c>
      <c r="U45" s="201">
        <v>220.04</v>
      </c>
      <c r="V45" s="201">
        <v>2.79</v>
      </c>
      <c r="W45" s="201">
        <v>11.37</v>
      </c>
      <c r="X45" s="201">
        <v>36.33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68.39</v>
      </c>
      <c r="AQ45" s="201">
        <v>10.23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85.82</v>
      </c>
      <c r="L46" s="201">
        <v>23.14</v>
      </c>
      <c r="M46" s="201">
        <v>0</v>
      </c>
      <c r="N46" s="201">
        <v>14.54</v>
      </c>
      <c r="O46" s="201">
        <v>48.84</v>
      </c>
      <c r="P46" s="201">
        <v>66.77</v>
      </c>
      <c r="Q46" s="201">
        <v>2.89</v>
      </c>
      <c r="R46" s="201">
        <v>5.58</v>
      </c>
      <c r="S46" s="201">
        <v>3.86</v>
      </c>
      <c r="T46" s="201">
        <v>0</v>
      </c>
      <c r="U46" s="201">
        <v>220.04</v>
      </c>
      <c r="V46" s="201">
        <v>2.79</v>
      </c>
      <c r="W46" s="201">
        <v>11.37</v>
      </c>
      <c r="X46" s="201">
        <v>36.33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68.39</v>
      </c>
      <c r="AQ46" s="201">
        <v>10.23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85.82</v>
      </c>
      <c r="L47" s="201">
        <v>23.14</v>
      </c>
      <c r="M47" s="201">
        <v>0</v>
      </c>
      <c r="N47" s="201">
        <v>14.54</v>
      </c>
      <c r="O47" s="201">
        <v>48.84</v>
      </c>
      <c r="P47" s="201">
        <v>66.77</v>
      </c>
      <c r="Q47" s="201">
        <v>2.89</v>
      </c>
      <c r="R47" s="201">
        <v>5.58</v>
      </c>
      <c r="S47" s="201">
        <v>3.86</v>
      </c>
      <c r="T47" s="201">
        <v>0</v>
      </c>
      <c r="U47" s="201">
        <v>220.04</v>
      </c>
      <c r="V47" s="201">
        <v>2.79</v>
      </c>
      <c r="W47" s="201">
        <v>11.37</v>
      </c>
      <c r="X47" s="201">
        <v>36.33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50.06</v>
      </c>
      <c r="AQ47" s="201">
        <v>10.23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85.82</v>
      </c>
      <c r="L48" s="201">
        <v>23.14</v>
      </c>
      <c r="M48" s="201">
        <v>0</v>
      </c>
      <c r="N48" s="201">
        <v>14.54</v>
      </c>
      <c r="O48" s="201">
        <v>48.84</v>
      </c>
      <c r="P48" s="201">
        <v>66.77</v>
      </c>
      <c r="Q48" s="201">
        <v>2.89</v>
      </c>
      <c r="R48" s="201">
        <v>5.58</v>
      </c>
      <c r="S48" s="201">
        <v>3.86</v>
      </c>
      <c r="T48" s="201">
        <v>0</v>
      </c>
      <c r="U48" s="201">
        <v>220.04</v>
      </c>
      <c r="V48" s="201">
        <v>2.79</v>
      </c>
      <c r="W48" s="201">
        <v>11.37</v>
      </c>
      <c r="X48" s="201">
        <v>36.33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50.06</v>
      </c>
      <c r="AQ48" s="201">
        <v>10.23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85.82</v>
      </c>
      <c r="L49" s="201">
        <v>23.14</v>
      </c>
      <c r="M49" s="201">
        <v>0</v>
      </c>
      <c r="N49" s="201">
        <v>14.54</v>
      </c>
      <c r="O49" s="201">
        <v>48.84</v>
      </c>
      <c r="P49" s="201">
        <v>66.77</v>
      </c>
      <c r="Q49" s="201">
        <v>2.89</v>
      </c>
      <c r="R49" s="201">
        <v>5.58</v>
      </c>
      <c r="S49" s="201">
        <v>3.86</v>
      </c>
      <c r="T49" s="201">
        <v>0</v>
      </c>
      <c r="U49" s="201">
        <v>220.04</v>
      </c>
      <c r="V49" s="201">
        <v>2.79</v>
      </c>
      <c r="W49" s="201">
        <v>5.79</v>
      </c>
      <c r="X49" s="201">
        <v>20.25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46.57</v>
      </c>
      <c r="AQ49" s="201">
        <v>10.23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85.82</v>
      </c>
      <c r="L50" s="201">
        <v>23.14</v>
      </c>
      <c r="M50" s="201">
        <v>0</v>
      </c>
      <c r="N50" s="201">
        <v>14.54</v>
      </c>
      <c r="O50" s="201">
        <v>48.84</v>
      </c>
      <c r="P50" s="201">
        <v>66.77</v>
      </c>
      <c r="Q50" s="201">
        <v>2.89</v>
      </c>
      <c r="R50" s="201">
        <v>5.58</v>
      </c>
      <c r="S50" s="201">
        <v>3.86</v>
      </c>
      <c r="T50" s="201">
        <v>0</v>
      </c>
      <c r="U50" s="201">
        <v>220.04</v>
      </c>
      <c r="V50" s="201">
        <v>2.79</v>
      </c>
      <c r="W50" s="201">
        <v>5.79</v>
      </c>
      <c r="X50" s="201">
        <v>20.25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39.17</v>
      </c>
      <c r="AQ50" s="201">
        <v>10.23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85.82</v>
      </c>
      <c r="L51" s="201">
        <v>23.14</v>
      </c>
      <c r="M51" s="201">
        <v>0</v>
      </c>
      <c r="N51" s="201">
        <v>14.54</v>
      </c>
      <c r="O51" s="201">
        <v>48.84</v>
      </c>
      <c r="P51" s="201">
        <v>66.77</v>
      </c>
      <c r="Q51" s="201">
        <v>2.89</v>
      </c>
      <c r="R51" s="201">
        <v>5.58</v>
      </c>
      <c r="S51" s="201">
        <v>3.86</v>
      </c>
      <c r="T51" s="201">
        <v>0</v>
      </c>
      <c r="U51" s="201">
        <v>220.04</v>
      </c>
      <c r="V51" s="201">
        <v>2.79</v>
      </c>
      <c r="W51" s="201">
        <v>5.79</v>
      </c>
      <c r="X51" s="201">
        <v>20.25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34.32</v>
      </c>
      <c r="AQ51" s="201">
        <v>10.23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85.82</v>
      </c>
      <c r="L52" s="201">
        <v>23.14</v>
      </c>
      <c r="M52" s="201">
        <v>0</v>
      </c>
      <c r="N52" s="201">
        <v>14.54</v>
      </c>
      <c r="O52" s="201">
        <v>48.84</v>
      </c>
      <c r="P52" s="201">
        <v>66.77</v>
      </c>
      <c r="Q52" s="201">
        <v>2.89</v>
      </c>
      <c r="R52" s="201">
        <v>5.58</v>
      </c>
      <c r="S52" s="201">
        <v>3.86</v>
      </c>
      <c r="T52" s="201">
        <v>0</v>
      </c>
      <c r="U52" s="201">
        <v>220.04</v>
      </c>
      <c r="V52" s="201">
        <v>2.79</v>
      </c>
      <c r="W52" s="201">
        <v>5.79</v>
      </c>
      <c r="X52" s="201">
        <v>20.25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34.32</v>
      </c>
      <c r="AQ52" s="201">
        <v>10.23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85.82</v>
      </c>
      <c r="L53" s="201">
        <v>23.14</v>
      </c>
      <c r="M53" s="201">
        <v>0</v>
      </c>
      <c r="N53" s="201">
        <v>14.54</v>
      </c>
      <c r="O53" s="201">
        <v>48.84</v>
      </c>
      <c r="P53" s="201">
        <v>66.77</v>
      </c>
      <c r="Q53" s="201">
        <v>2.89</v>
      </c>
      <c r="R53" s="201">
        <v>5.58</v>
      </c>
      <c r="S53" s="201">
        <v>3.86</v>
      </c>
      <c r="T53" s="201">
        <v>0</v>
      </c>
      <c r="U53" s="201">
        <v>220.04</v>
      </c>
      <c r="V53" s="201">
        <v>2.79</v>
      </c>
      <c r="W53" s="201">
        <v>5.79</v>
      </c>
      <c r="X53" s="201">
        <v>20.25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37.01</v>
      </c>
      <c r="AQ53" s="201">
        <v>10.23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85.82</v>
      </c>
      <c r="L54" s="201">
        <v>23.14</v>
      </c>
      <c r="M54" s="201">
        <v>0</v>
      </c>
      <c r="N54" s="201">
        <v>14.54</v>
      </c>
      <c r="O54" s="201">
        <v>48.84</v>
      </c>
      <c r="P54" s="201">
        <v>66.77</v>
      </c>
      <c r="Q54" s="201">
        <v>2.89</v>
      </c>
      <c r="R54" s="201">
        <v>5.58</v>
      </c>
      <c r="S54" s="201">
        <v>3.86</v>
      </c>
      <c r="T54" s="201">
        <v>0</v>
      </c>
      <c r="U54" s="201">
        <v>220.04</v>
      </c>
      <c r="V54" s="201">
        <v>2.79</v>
      </c>
      <c r="W54" s="201">
        <v>5.79</v>
      </c>
      <c r="X54" s="201">
        <v>20.25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33.75</v>
      </c>
      <c r="AQ54" s="201">
        <v>10.23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85.82</v>
      </c>
      <c r="L55" s="201">
        <v>23.14</v>
      </c>
      <c r="M55" s="201">
        <v>0</v>
      </c>
      <c r="N55" s="201">
        <v>14.54</v>
      </c>
      <c r="O55" s="201">
        <v>48.84</v>
      </c>
      <c r="P55" s="201">
        <v>66.77</v>
      </c>
      <c r="Q55" s="201">
        <v>2.89</v>
      </c>
      <c r="R55" s="201">
        <v>5.57</v>
      </c>
      <c r="S55" s="201">
        <v>3.86</v>
      </c>
      <c r="T55" s="201">
        <v>0</v>
      </c>
      <c r="U55" s="201">
        <v>220.04</v>
      </c>
      <c r="V55" s="201">
        <v>2.79</v>
      </c>
      <c r="W55" s="201">
        <v>5.79</v>
      </c>
      <c r="X55" s="201">
        <v>20.25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33.75</v>
      </c>
      <c r="AQ55" s="201">
        <v>10.23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85.82</v>
      </c>
      <c r="L56" s="201">
        <v>23.14</v>
      </c>
      <c r="M56" s="201">
        <v>0</v>
      </c>
      <c r="N56" s="201">
        <v>14.54</v>
      </c>
      <c r="O56" s="201">
        <v>48.84</v>
      </c>
      <c r="P56" s="201">
        <v>66.77</v>
      </c>
      <c r="Q56" s="201">
        <v>2.89</v>
      </c>
      <c r="R56" s="201">
        <v>5.57</v>
      </c>
      <c r="S56" s="201">
        <v>3.86</v>
      </c>
      <c r="T56" s="201">
        <v>0</v>
      </c>
      <c r="U56" s="201">
        <v>220.04</v>
      </c>
      <c r="V56" s="201">
        <v>2.79</v>
      </c>
      <c r="W56" s="201">
        <v>5.79</v>
      </c>
      <c r="X56" s="201">
        <v>20.25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33.75</v>
      </c>
      <c r="AQ56" s="201">
        <v>10.23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85.82</v>
      </c>
      <c r="L57" s="201">
        <v>23.14</v>
      </c>
      <c r="M57" s="201">
        <v>0</v>
      </c>
      <c r="N57" s="201">
        <v>14.54</v>
      </c>
      <c r="O57" s="201">
        <v>48.84</v>
      </c>
      <c r="P57" s="201">
        <v>66.77</v>
      </c>
      <c r="Q57" s="201">
        <v>2.89</v>
      </c>
      <c r="R57" s="201">
        <v>5.57</v>
      </c>
      <c r="S57" s="201">
        <v>3.86</v>
      </c>
      <c r="T57" s="201">
        <v>0</v>
      </c>
      <c r="U57" s="201">
        <v>220.04</v>
      </c>
      <c r="V57" s="201">
        <v>2.79</v>
      </c>
      <c r="W57" s="201">
        <v>5.79</v>
      </c>
      <c r="X57" s="201">
        <v>20.25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33.75</v>
      </c>
      <c r="AQ57" s="201">
        <v>10.23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85.82</v>
      </c>
      <c r="L58" s="201">
        <v>23.14</v>
      </c>
      <c r="M58" s="201">
        <v>0</v>
      </c>
      <c r="N58" s="201">
        <v>14.54</v>
      </c>
      <c r="O58" s="201">
        <v>48.84</v>
      </c>
      <c r="P58" s="201">
        <v>66.77</v>
      </c>
      <c r="Q58" s="201">
        <v>2.89</v>
      </c>
      <c r="R58" s="201">
        <v>5.57</v>
      </c>
      <c r="S58" s="201">
        <v>3.86</v>
      </c>
      <c r="T58" s="201">
        <v>0</v>
      </c>
      <c r="U58" s="201">
        <v>220.04</v>
      </c>
      <c r="V58" s="201">
        <v>2.79</v>
      </c>
      <c r="W58" s="201">
        <v>5.79</v>
      </c>
      <c r="X58" s="201">
        <v>20.25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33.75</v>
      </c>
      <c r="AQ58" s="201">
        <v>10.23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85.82</v>
      </c>
      <c r="L59" s="201">
        <v>23.14</v>
      </c>
      <c r="M59" s="201">
        <v>0</v>
      </c>
      <c r="N59" s="201">
        <v>14.54</v>
      </c>
      <c r="O59" s="201">
        <v>48.84</v>
      </c>
      <c r="P59" s="201">
        <v>66.77</v>
      </c>
      <c r="Q59" s="201">
        <v>2.89</v>
      </c>
      <c r="R59" s="201">
        <v>5.57</v>
      </c>
      <c r="S59" s="201">
        <v>3.86</v>
      </c>
      <c r="T59" s="201">
        <v>0</v>
      </c>
      <c r="U59" s="201">
        <v>220.04</v>
      </c>
      <c r="V59" s="201">
        <v>2.79</v>
      </c>
      <c r="W59" s="201">
        <v>5.79</v>
      </c>
      <c r="X59" s="201">
        <v>20.25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33.75</v>
      </c>
      <c r="AQ59" s="201">
        <v>10.23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85.82</v>
      </c>
      <c r="L60" s="201">
        <v>23.14</v>
      </c>
      <c r="M60" s="201">
        <v>0</v>
      </c>
      <c r="N60" s="201">
        <v>14.54</v>
      </c>
      <c r="O60" s="201">
        <v>48.84</v>
      </c>
      <c r="P60" s="201">
        <v>66.77</v>
      </c>
      <c r="Q60" s="201">
        <v>2.89</v>
      </c>
      <c r="R60" s="201">
        <v>5.58</v>
      </c>
      <c r="S60" s="201">
        <v>3.86</v>
      </c>
      <c r="T60" s="201">
        <v>0</v>
      </c>
      <c r="U60" s="201">
        <v>220.04</v>
      </c>
      <c r="V60" s="201">
        <v>2.79</v>
      </c>
      <c r="W60" s="201">
        <v>5.79</v>
      </c>
      <c r="X60" s="201">
        <v>20.25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33.75</v>
      </c>
      <c r="AQ60" s="201">
        <v>10.23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85.82</v>
      </c>
      <c r="L61" s="201">
        <v>23.14</v>
      </c>
      <c r="M61" s="201">
        <v>0</v>
      </c>
      <c r="N61" s="201">
        <v>14.54</v>
      </c>
      <c r="O61" s="201">
        <v>48.84</v>
      </c>
      <c r="P61" s="201">
        <v>66.77</v>
      </c>
      <c r="Q61" s="201">
        <v>2.89</v>
      </c>
      <c r="R61" s="201">
        <v>5.58</v>
      </c>
      <c r="S61" s="201">
        <v>3.86</v>
      </c>
      <c r="T61" s="201">
        <v>0</v>
      </c>
      <c r="U61" s="201">
        <v>220.04</v>
      </c>
      <c r="V61" s="201">
        <v>2.79</v>
      </c>
      <c r="W61" s="201">
        <v>5.79</v>
      </c>
      <c r="X61" s="201">
        <v>20.25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50.87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31.94</v>
      </c>
      <c r="AQ61" s="201">
        <v>10.23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85.82</v>
      </c>
      <c r="L62" s="201">
        <v>23.14</v>
      </c>
      <c r="M62" s="201">
        <v>0</v>
      </c>
      <c r="N62" s="201">
        <v>14.54</v>
      </c>
      <c r="O62" s="201">
        <v>48.84</v>
      </c>
      <c r="P62" s="201">
        <v>66.77</v>
      </c>
      <c r="Q62" s="201">
        <v>2.89</v>
      </c>
      <c r="R62" s="201">
        <v>5.58</v>
      </c>
      <c r="S62" s="201">
        <v>3.86</v>
      </c>
      <c r="T62" s="201">
        <v>0</v>
      </c>
      <c r="U62" s="201">
        <v>220.04</v>
      </c>
      <c r="V62" s="201">
        <v>2.79</v>
      </c>
      <c r="W62" s="201">
        <v>11.37</v>
      </c>
      <c r="X62" s="201">
        <v>36.33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53.4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68.39</v>
      </c>
      <c r="AQ62" s="201">
        <v>10.23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85.82</v>
      </c>
      <c r="L63" s="201">
        <v>23.14</v>
      </c>
      <c r="M63" s="201">
        <v>0</v>
      </c>
      <c r="N63" s="201">
        <v>14.54</v>
      </c>
      <c r="O63" s="201">
        <v>48.84</v>
      </c>
      <c r="P63" s="201">
        <v>66.77</v>
      </c>
      <c r="Q63" s="201">
        <v>2.89</v>
      </c>
      <c r="R63" s="201">
        <v>5.58</v>
      </c>
      <c r="S63" s="201">
        <v>3.86</v>
      </c>
      <c r="T63" s="201">
        <v>0</v>
      </c>
      <c r="U63" s="201">
        <v>220.04</v>
      </c>
      <c r="V63" s="201">
        <v>2.78</v>
      </c>
      <c r="W63" s="201">
        <v>11.37</v>
      </c>
      <c r="X63" s="201">
        <v>36.33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55.73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68.39</v>
      </c>
      <c r="AQ63" s="201">
        <v>10.23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85.82</v>
      </c>
      <c r="L64" s="201">
        <v>23.14</v>
      </c>
      <c r="M64" s="201">
        <v>0</v>
      </c>
      <c r="N64" s="201">
        <v>14.54</v>
      </c>
      <c r="O64" s="201">
        <v>48.84</v>
      </c>
      <c r="P64" s="201">
        <v>66.77</v>
      </c>
      <c r="Q64" s="201">
        <v>2.89</v>
      </c>
      <c r="R64" s="201">
        <v>5.53</v>
      </c>
      <c r="S64" s="201">
        <v>3.77</v>
      </c>
      <c r="T64" s="201">
        <v>0</v>
      </c>
      <c r="U64" s="201">
        <v>220.04</v>
      </c>
      <c r="V64" s="201">
        <v>2.79</v>
      </c>
      <c r="W64" s="201">
        <v>11.37</v>
      </c>
      <c r="X64" s="201">
        <v>36.33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68.39</v>
      </c>
      <c r="AQ64" s="201">
        <v>10.23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85.82</v>
      </c>
      <c r="L65" s="201">
        <v>23.14</v>
      </c>
      <c r="M65" s="201">
        <v>0</v>
      </c>
      <c r="N65" s="201">
        <v>14.54</v>
      </c>
      <c r="O65" s="201">
        <v>48.84</v>
      </c>
      <c r="P65" s="201">
        <v>66.77</v>
      </c>
      <c r="Q65" s="201">
        <v>2.89</v>
      </c>
      <c r="R65" s="201">
        <v>5.58</v>
      </c>
      <c r="S65" s="201">
        <v>3.86</v>
      </c>
      <c r="T65" s="201">
        <v>0</v>
      </c>
      <c r="U65" s="201">
        <v>220.04</v>
      </c>
      <c r="V65" s="201">
        <v>2.79</v>
      </c>
      <c r="W65" s="201">
        <v>10.029999999999999</v>
      </c>
      <c r="X65" s="201">
        <v>36.33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68.39</v>
      </c>
      <c r="AQ65" s="201">
        <v>10.23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85.82</v>
      </c>
      <c r="L66" s="201">
        <v>23.14</v>
      </c>
      <c r="M66" s="201">
        <v>0</v>
      </c>
      <c r="N66" s="201">
        <v>14.54</v>
      </c>
      <c r="O66" s="201">
        <v>48.84</v>
      </c>
      <c r="P66" s="201">
        <v>66.77</v>
      </c>
      <c r="Q66" s="201">
        <v>5.34</v>
      </c>
      <c r="R66" s="201">
        <v>10.38</v>
      </c>
      <c r="S66" s="201">
        <v>6.47</v>
      </c>
      <c r="T66" s="201">
        <v>0</v>
      </c>
      <c r="U66" s="201">
        <v>220.04</v>
      </c>
      <c r="V66" s="201">
        <v>5</v>
      </c>
      <c r="W66" s="201">
        <v>10.029999999999999</v>
      </c>
      <c r="X66" s="201">
        <v>36.33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68.39</v>
      </c>
      <c r="AQ66" s="201">
        <v>22.09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85.82</v>
      </c>
      <c r="L67" s="201">
        <v>23.14</v>
      </c>
      <c r="M67" s="201">
        <v>0</v>
      </c>
      <c r="N67" s="201">
        <v>14.54</v>
      </c>
      <c r="O67" s="201">
        <v>48.84</v>
      </c>
      <c r="P67" s="201">
        <v>63.81</v>
      </c>
      <c r="Q67" s="201">
        <v>5.34</v>
      </c>
      <c r="R67" s="201">
        <v>10.38</v>
      </c>
      <c r="S67" s="201">
        <v>6.47</v>
      </c>
      <c r="T67" s="201">
        <v>0</v>
      </c>
      <c r="U67" s="201">
        <v>220.04</v>
      </c>
      <c r="V67" s="201">
        <v>5.09</v>
      </c>
      <c r="W67" s="201">
        <v>10.029999999999999</v>
      </c>
      <c r="X67" s="201">
        <v>36.33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68.39</v>
      </c>
      <c r="AQ67" s="201">
        <v>22.09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85.82</v>
      </c>
      <c r="L68" s="201">
        <v>42.17</v>
      </c>
      <c r="M68" s="201">
        <v>0</v>
      </c>
      <c r="N68" s="201">
        <v>14.54</v>
      </c>
      <c r="O68" s="201">
        <v>48.84</v>
      </c>
      <c r="P68" s="201">
        <v>63.81</v>
      </c>
      <c r="Q68" s="201">
        <v>5.34</v>
      </c>
      <c r="R68" s="201">
        <v>10.38</v>
      </c>
      <c r="S68" s="201">
        <v>6.47</v>
      </c>
      <c r="T68" s="201">
        <v>0</v>
      </c>
      <c r="U68" s="201">
        <v>220.04</v>
      </c>
      <c r="V68" s="201">
        <v>5.09</v>
      </c>
      <c r="W68" s="201">
        <v>10.029999999999999</v>
      </c>
      <c r="X68" s="201">
        <v>36.33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68.39</v>
      </c>
      <c r="AQ68" s="201">
        <v>22.09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85.82</v>
      </c>
      <c r="L69" s="201">
        <v>42.17</v>
      </c>
      <c r="M69" s="201">
        <v>0</v>
      </c>
      <c r="N69" s="201">
        <v>14.54</v>
      </c>
      <c r="O69" s="201">
        <v>48.84</v>
      </c>
      <c r="P69" s="201">
        <v>63.81</v>
      </c>
      <c r="Q69" s="201">
        <v>5.34</v>
      </c>
      <c r="R69" s="201">
        <v>10.38</v>
      </c>
      <c r="S69" s="201">
        <v>6.47</v>
      </c>
      <c r="T69" s="201">
        <v>0</v>
      </c>
      <c r="U69" s="201">
        <v>220.04</v>
      </c>
      <c r="V69" s="201">
        <v>5.09</v>
      </c>
      <c r="W69" s="201">
        <v>10.029999999999999</v>
      </c>
      <c r="X69" s="201">
        <v>36.33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68.39</v>
      </c>
      <c r="AQ69" s="201">
        <v>22.09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85.82</v>
      </c>
      <c r="L70" s="201">
        <v>42.17</v>
      </c>
      <c r="M70" s="201">
        <v>0</v>
      </c>
      <c r="N70" s="201">
        <v>14.54</v>
      </c>
      <c r="O70" s="201">
        <v>48.84</v>
      </c>
      <c r="P70" s="201">
        <v>63.81</v>
      </c>
      <c r="Q70" s="201">
        <v>5.34</v>
      </c>
      <c r="R70" s="201">
        <v>10.38</v>
      </c>
      <c r="S70" s="201">
        <v>6.47</v>
      </c>
      <c r="T70" s="201">
        <v>0</v>
      </c>
      <c r="U70" s="201">
        <v>220.04</v>
      </c>
      <c r="V70" s="201">
        <v>5.09</v>
      </c>
      <c r="W70" s="201">
        <v>10.029999999999999</v>
      </c>
      <c r="X70" s="201">
        <v>36.33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68.39</v>
      </c>
      <c r="AQ70" s="201">
        <v>22.09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85.82</v>
      </c>
      <c r="L71" s="201">
        <v>42.17</v>
      </c>
      <c r="M71" s="201">
        <v>0</v>
      </c>
      <c r="N71" s="201">
        <v>14.14</v>
      </c>
      <c r="O71" s="201">
        <v>48.84</v>
      </c>
      <c r="P71" s="201">
        <v>63.81</v>
      </c>
      <c r="Q71" s="201">
        <v>5.34</v>
      </c>
      <c r="R71" s="201">
        <v>10.38</v>
      </c>
      <c r="S71" s="201">
        <v>6.47</v>
      </c>
      <c r="T71" s="201">
        <v>0</v>
      </c>
      <c r="U71" s="201">
        <v>220.04</v>
      </c>
      <c r="V71" s="201">
        <v>5.09</v>
      </c>
      <c r="W71" s="201">
        <v>10.029999999999999</v>
      </c>
      <c r="X71" s="201">
        <v>36.33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68.39</v>
      </c>
      <c r="AQ71" s="201">
        <v>22.09</v>
      </c>
      <c r="AR71" s="201">
        <v>24.51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85.82</v>
      </c>
      <c r="L72" s="201">
        <v>42.17</v>
      </c>
      <c r="M72" s="201">
        <v>0</v>
      </c>
      <c r="N72" s="201">
        <v>14.14</v>
      </c>
      <c r="O72" s="201">
        <v>48.84</v>
      </c>
      <c r="P72" s="201">
        <v>63.81</v>
      </c>
      <c r="Q72" s="201">
        <v>5.34</v>
      </c>
      <c r="R72" s="201">
        <v>10.38</v>
      </c>
      <c r="S72" s="201">
        <v>6.47</v>
      </c>
      <c r="T72" s="201">
        <v>0</v>
      </c>
      <c r="U72" s="201">
        <v>220.04</v>
      </c>
      <c r="V72" s="201">
        <v>5.09</v>
      </c>
      <c r="W72" s="201">
        <v>10.029999999999999</v>
      </c>
      <c r="X72" s="201">
        <v>36.33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42.89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68.39</v>
      </c>
      <c r="AQ72" s="201">
        <v>22.09</v>
      </c>
      <c r="AR72" s="201">
        <v>16.89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85.82</v>
      </c>
      <c r="L73" s="201">
        <v>42.17</v>
      </c>
      <c r="M73" s="201">
        <v>0</v>
      </c>
      <c r="N73" s="201">
        <v>14.14</v>
      </c>
      <c r="O73" s="201">
        <v>48.84</v>
      </c>
      <c r="P73" s="201">
        <v>63.81</v>
      </c>
      <c r="Q73" s="201">
        <v>5.34</v>
      </c>
      <c r="R73" s="201">
        <v>10.38</v>
      </c>
      <c r="S73" s="201">
        <v>6.47</v>
      </c>
      <c r="T73" s="201">
        <v>0</v>
      </c>
      <c r="U73" s="201">
        <v>220.04</v>
      </c>
      <c r="V73" s="201">
        <v>5.09</v>
      </c>
      <c r="W73" s="201">
        <v>10.029999999999999</v>
      </c>
      <c r="X73" s="201">
        <v>36.33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42.89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68.39</v>
      </c>
      <c r="AQ73" s="201">
        <v>22.09</v>
      </c>
      <c r="AR73" s="201">
        <v>8.3000000000000007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85.82</v>
      </c>
      <c r="L74" s="201">
        <v>42.17</v>
      </c>
      <c r="M74" s="201">
        <v>0</v>
      </c>
      <c r="N74" s="201">
        <v>14.14</v>
      </c>
      <c r="O74" s="201">
        <v>48.84</v>
      </c>
      <c r="P74" s="201">
        <v>63.81</v>
      </c>
      <c r="Q74" s="201">
        <v>5.34</v>
      </c>
      <c r="R74" s="201">
        <v>10.38</v>
      </c>
      <c r="S74" s="201">
        <v>6.47</v>
      </c>
      <c r="T74" s="201">
        <v>0</v>
      </c>
      <c r="U74" s="201">
        <v>220.04</v>
      </c>
      <c r="V74" s="201">
        <v>5.09</v>
      </c>
      <c r="W74" s="201">
        <v>10.029999999999999</v>
      </c>
      <c r="X74" s="201">
        <v>36.33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42.89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68.39</v>
      </c>
      <c r="AQ74" s="201">
        <v>22.09</v>
      </c>
      <c r="AR74" s="201">
        <v>3.36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85.82</v>
      </c>
      <c r="L75" s="201">
        <v>45.5</v>
      </c>
      <c r="M75" s="201">
        <v>0</v>
      </c>
      <c r="N75" s="201">
        <v>14.14</v>
      </c>
      <c r="O75" s="201">
        <v>48.84</v>
      </c>
      <c r="P75" s="201">
        <v>63.81</v>
      </c>
      <c r="Q75" s="201">
        <v>5.34</v>
      </c>
      <c r="R75" s="201">
        <v>10.38</v>
      </c>
      <c r="S75" s="201">
        <v>6.47</v>
      </c>
      <c r="T75" s="201">
        <v>0</v>
      </c>
      <c r="U75" s="201">
        <v>220.04</v>
      </c>
      <c r="V75" s="201">
        <v>5.09</v>
      </c>
      <c r="W75" s="201">
        <v>10.029999999999999</v>
      </c>
      <c r="X75" s="201">
        <v>36.33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42.89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68.39</v>
      </c>
      <c r="AQ75" s="201">
        <v>22.09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85.82</v>
      </c>
      <c r="L76" s="201">
        <v>46.55</v>
      </c>
      <c r="M76" s="201">
        <v>0</v>
      </c>
      <c r="N76" s="201">
        <v>14.14</v>
      </c>
      <c r="O76" s="201">
        <v>48.84</v>
      </c>
      <c r="P76" s="201">
        <v>63.81</v>
      </c>
      <c r="Q76" s="201">
        <v>5.34</v>
      </c>
      <c r="R76" s="201">
        <v>10.38</v>
      </c>
      <c r="S76" s="201">
        <v>6.47</v>
      </c>
      <c r="T76" s="201">
        <v>0</v>
      </c>
      <c r="U76" s="201">
        <v>220.04</v>
      </c>
      <c r="V76" s="201">
        <v>5.09</v>
      </c>
      <c r="W76" s="201">
        <v>10.029999999999999</v>
      </c>
      <c r="X76" s="201">
        <v>36.33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42.89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68.39</v>
      </c>
      <c r="AQ76" s="201">
        <v>22.09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106.07</v>
      </c>
      <c r="L77" s="201">
        <v>46.61</v>
      </c>
      <c r="M77" s="201">
        <v>0</v>
      </c>
      <c r="N77" s="201">
        <v>14.14</v>
      </c>
      <c r="O77" s="201">
        <v>48.84</v>
      </c>
      <c r="P77" s="201">
        <v>63.81</v>
      </c>
      <c r="Q77" s="201">
        <v>5.34</v>
      </c>
      <c r="R77" s="201">
        <v>10.38</v>
      </c>
      <c r="S77" s="201">
        <v>6.47</v>
      </c>
      <c r="T77" s="201">
        <v>0</v>
      </c>
      <c r="U77" s="201">
        <v>220.04</v>
      </c>
      <c r="V77" s="201">
        <v>5.09</v>
      </c>
      <c r="W77" s="201">
        <v>10.029999999999999</v>
      </c>
      <c r="X77" s="201">
        <v>36.33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42.89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68.39</v>
      </c>
      <c r="AQ77" s="201">
        <v>22.09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158.33000000000001</v>
      </c>
      <c r="L78" s="201">
        <v>47.7</v>
      </c>
      <c r="M78" s="201">
        <v>0</v>
      </c>
      <c r="N78" s="201">
        <v>14.14</v>
      </c>
      <c r="O78" s="201">
        <v>48.84</v>
      </c>
      <c r="P78" s="201">
        <v>63.81</v>
      </c>
      <c r="Q78" s="201">
        <v>5.34</v>
      </c>
      <c r="R78" s="201">
        <v>10.38</v>
      </c>
      <c r="S78" s="201">
        <v>6.47</v>
      </c>
      <c r="T78" s="201">
        <v>0</v>
      </c>
      <c r="U78" s="201">
        <v>220.04</v>
      </c>
      <c r="V78" s="201">
        <v>5.09</v>
      </c>
      <c r="W78" s="201">
        <v>10.029999999999999</v>
      </c>
      <c r="X78" s="201">
        <v>36.33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52.22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68.39</v>
      </c>
      <c r="AQ78" s="201">
        <v>22.09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158.33000000000001</v>
      </c>
      <c r="L79" s="201">
        <v>47.73</v>
      </c>
      <c r="M79" s="201">
        <v>0</v>
      </c>
      <c r="N79" s="201">
        <v>14.14</v>
      </c>
      <c r="O79" s="201">
        <v>48.84</v>
      </c>
      <c r="P79" s="201">
        <v>63.81</v>
      </c>
      <c r="Q79" s="201">
        <v>5.34</v>
      </c>
      <c r="R79" s="201">
        <v>10.38</v>
      </c>
      <c r="S79" s="201">
        <v>6.47</v>
      </c>
      <c r="T79" s="201">
        <v>0</v>
      </c>
      <c r="U79" s="201">
        <v>220.04</v>
      </c>
      <c r="V79" s="201">
        <v>5.09</v>
      </c>
      <c r="W79" s="201">
        <v>10.029999999999999</v>
      </c>
      <c r="X79" s="201">
        <v>36.33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54.79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68.39</v>
      </c>
      <c r="AQ79" s="201">
        <v>22.09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158.33000000000001</v>
      </c>
      <c r="L80" s="201">
        <v>48.77</v>
      </c>
      <c r="M80" s="201">
        <v>0</v>
      </c>
      <c r="N80" s="201">
        <v>14.14</v>
      </c>
      <c r="O80" s="201">
        <v>48.84</v>
      </c>
      <c r="P80" s="201">
        <v>63.81</v>
      </c>
      <c r="Q80" s="201">
        <v>5.34</v>
      </c>
      <c r="R80" s="201">
        <v>10.38</v>
      </c>
      <c r="S80" s="201">
        <v>6.47</v>
      </c>
      <c r="T80" s="201">
        <v>0</v>
      </c>
      <c r="U80" s="201">
        <v>220.04</v>
      </c>
      <c r="V80" s="201">
        <v>5.09</v>
      </c>
      <c r="W80" s="201">
        <v>10.029999999999999</v>
      </c>
      <c r="X80" s="201">
        <v>36.33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54.79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68.39</v>
      </c>
      <c r="AQ80" s="201">
        <v>22.09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158.33000000000001</v>
      </c>
      <c r="L81" s="201">
        <v>48.84</v>
      </c>
      <c r="M81" s="201">
        <v>0</v>
      </c>
      <c r="N81" s="201">
        <v>14.14</v>
      </c>
      <c r="O81" s="201">
        <v>48.84</v>
      </c>
      <c r="P81" s="201">
        <v>66.33</v>
      </c>
      <c r="Q81" s="201">
        <v>5.34</v>
      </c>
      <c r="R81" s="201">
        <v>10.38</v>
      </c>
      <c r="S81" s="201">
        <v>6.47</v>
      </c>
      <c r="T81" s="201">
        <v>0</v>
      </c>
      <c r="U81" s="201">
        <v>220.04</v>
      </c>
      <c r="V81" s="201">
        <v>5.09</v>
      </c>
      <c r="W81" s="201">
        <v>10.7</v>
      </c>
      <c r="X81" s="201">
        <v>36.33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54.79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68.39</v>
      </c>
      <c r="AQ81" s="201">
        <v>22.09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158.33000000000001</v>
      </c>
      <c r="L82" s="201">
        <v>49.88</v>
      </c>
      <c r="M82" s="201">
        <v>0</v>
      </c>
      <c r="N82" s="201">
        <v>14.14</v>
      </c>
      <c r="O82" s="201">
        <v>48.84</v>
      </c>
      <c r="P82" s="201">
        <v>66.77</v>
      </c>
      <c r="Q82" s="201">
        <v>5.34</v>
      </c>
      <c r="R82" s="201">
        <v>10.38</v>
      </c>
      <c r="S82" s="201">
        <v>6.47</v>
      </c>
      <c r="T82" s="201">
        <v>0</v>
      </c>
      <c r="U82" s="201">
        <v>220.04</v>
      </c>
      <c r="V82" s="201">
        <v>5.09</v>
      </c>
      <c r="W82" s="201">
        <v>11.34</v>
      </c>
      <c r="X82" s="201">
        <v>36.33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54.79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68.39</v>
      </c>
      <c r="AQ82" s="201">
        <v>22.09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158.33000000000001</v>
      </c>
      <c r="L83" s="201">
        <v>49.95</v>
      </c>
      <c r="M83" s="201">
        <v>0</v>
      </c>
      <c r="N83" s="201">
        <v>14.14</v>
      </c>
      <c r="O83" s="201">
        <v>48.84</v>
      </c>
      <c r="P83" s="201">
        <v>66.77</v>
      </c>
      <c r="Q83" s="201">
        <v>5.34</v>
      </c>
      <c r="R83" s="201">
        <v>10.38</v>
      </c>
      <c r="S83" s="201">
        <v>6.47</v>
      </c>
      <c r="T83" s="201">
        <v>0</v>
      </c>
      <c r="U83" s="201">
        <v>220.04</v>
      </c>
      <c r="V83" s="201">
        <v>5.09</v>
      </c>
      <c r="W83" s="201">
        <v>11.37</v>
      </c>
      <c r="X83" s="201">
        <v>36.33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68.39</v>
      </c>
      <c r="AQ83" s="201">
        <v>22.09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158.33000000000001</v>
      </c>
      <c r="L84" s="201">
        <v>51</v>
      </c>
      <c r="M84" s="201">
        <v>0</v>
      </c>
      <c r="N84" s="201">
        <v>14.14</v>
      </c>
      <c r="O84" s="201">
        <v>48.84</v>
      </c>
      <c r="P84" s="201">
        <v>66.77</v>
      </c>
      <c r="Q84" s="201">
        <v>5.34</v>
      </c>
      <c r="R84" s="201">
        <v>10.38</v>
      </c>
      <c r="S84" s="201">
        <v>6.47</v>
      </c>
      <c r="T84" s="201">
        <v>0</v>
      </c>
      <c r="U84" s="201">
        <v>220.04</v>
      </c>
      <c r="V84" s="201">
        <v>5.09</v>
      </c>
      <c r="W84" s="201">
        <v>11.37</v>
      </c>
      <c r="X84" s="201">
        <v>36.33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68.39</v>
      </c>
      <c r="AQ84" s="201">
        <v>22.09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87.08</v>
      </c>
      <c r="L85" s="201">
        <v>52.13</v>
      </c>
      <c r="M85" s="201">
        <v>0</v>
      </c>
      <c r="N85" s="201">
        <v>14.14</v>
      </c>
      <c r="O85" s="201">
        <v>48.84</v>
      </c>
      <c r="P85" s="201">
        <v>66.77</v>
      </c>
      <c r="Q85" s="201">
        <v>5.34</v>
      </c>
      <c r="R85" s="201">
        <v>10.38</v>
      </c>
      <c r="S85" s="201">
        <v>6.47</v>
      </c>
      <c r="T85" s="201">
        <v>0</v>
      </c>
      <c r="U85" s="201">
        <v>220.04</v>
      </c>
      <c r="V85" s="201">
        <v>5.09</v>
      </c>
      <c r="W85" s="201">
        <v>11.37</v>
      </c>
      <c r="X85" s="201">
        <v>36.33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68.39</v>
      </c>
      <c r="AQ85" s="201">
        <v>22.09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86.79</v>
      </c>
      <c r="L86" s="201">
        <v>52.18</v>
      </c>
      <c r="M86" s="201">
        <v>0</v>
      </c>
      <c r="N86" s="201">
        <v>14.14</v>
      </c>
      <c r="O86" s="201">
        <v>48.84</v>
      </c>
      <c r="P86" s="201">
        <v>66.77</v>
      </c>
      <c r="Q86" s="201">
        <v>5.34</v>
      </c>
      <c r="R86" s="201">
        <v>10.38</v>
      </c>
      <c r="S86" s="201">
        <v>6.47</v>
      </c>
      <c r="T86" s="201">
        <v>0</v>
      </c>
      <c r="U86" s="201">
        <v>220.04</v>
      </c>
      <c r="V86" s="201">
        <v>5.09</v>
      </c>
      <c r="W86" s="201">
        <v>11.37</v>
      </c>
      <c r="X86" s="201">
        <v>36.33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68.39</v>
      </c>
      <c r="AQ86" s="201">
        <v>22.09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86.79</v>
      </c>
      <c r="L87" s="201">
        <v>32.79</v>
      </c>
      <c r="M87" s="201">
        <v>0</v>
      </c>
      <c r="N87" s="201">
        <v>14.14</v>
      </c>
      <c r="O87" s="201">
        <v>48.84</v>
      </c>
      <c r="P87" s="201">
        <v>66.77</v>
      </c>
      <c r="Q87" s="201">
        <v>5.34</v>
      </c>
      <c r="R87" s="201">
        <v>10.38</v>
      </c>
      <c r="S87" s="201">
        <v>6.47</v>
      </c>
      <c r="T87" s="201">
        <v>0</v>
      </c>
      <c r="U87" s="201">
        <v>220.04</v>
      </c>
      <c r="V87" s="201">
        <v>5.09</v>
      </c>
      <c r="W87" s="201">
        <v>11.37</v>
      </c>
      <c r="X87" s="201">
        <v>36.33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68.39</v>
      </c>
      <c r="AQ87" s="201">
        <v>22.09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86.79</v>
      </c>
      <c r="L88" s="201">
        <v>32.79</v>
      </c>
      <c r="M88" s="201">
        <v>0</v>
      </c>
      <c r="N88" s="201">
        <v>14.14</v>
      </c>
      <c r="O88" s="201">
        <v>48.84</v>
      </c>
      <c r="P88" s="201">
        <v>66.77</v>
      </c>
      <c r="Q88" s="201">
        <v>5.34</v>
      </c>
      <c r="R88" s="201">
        <v>10.38</v>
      </c>
      <c r="S88" s="201">
        <v>6.47</v>
      </c>
      <c r="T88" s="201">
        <v>0</v>
      </c>
      <c r="U88" s="201">
        <v>220.04</v>
      </c>
      <c r="V88" s="201">
        <v>5.09</v>
      </c>
      <c r="W88" s="201">
        <v>11.37</v>
      </c>
      <c r="X88" s="201">
        <v>36.33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68.39</v>
      </c>
      <c r="AQ88" s="201">
        <v>22.09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86.79</v>
      </c>
      <c r="L89" s="201">
        <v>32.79</v>
      </c>
      <c r="M89" s="201">
        <v>0</v>
      </c>
      <c r="N89" s="201">
        <v>14.14</v>
      </c>
      <c r="O89" s="201">
        <v>48.84</v>
      </c>
      <c r="P89" s="201">
        <v>66.77</v>
      </c>
      <c r="Q89" s="201">
        <v>5.34</v>
      </c>
      <c r="R89" s="201">
        <v>10.38</v>
      </c>
      <c r="S89" s="201">
        <v>6.47</v>
      </c>
      <c r="T89" s="201">
        <v>0</v>
      </c>
      <c r="U89" s="201">
        <v>220.04</v>
      </c>
      <c r="V89" s="201">
        <v>5.09</v>
      </c>
      <c r="W89" s="201">
        <v>11.37</v>
      </c>
      <c r="X89" s="201">
        <v>36.33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68.39</v>
      </c>
      <c r="AQ89" s="201">
        <v>22.09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86.79</v>
      </c>
      <c r="L90" s="201">
        <v>32.79</v>
      </c>
      <c r="M90" s="201">
        <v>0</v>
      </c>
      <c r="N90" s="201">
        <v>14.14</v>
      </c>
      <c r="O90" s="201">
        <v>48.84</v>
      </c>
      <c r="P90" s="201">
        <v>66.77</v>
      </c>
      <c r="Q90" s="201">
        <v>5.34</v>
      </c>
      <c r="R90" s="201">
        <v>10.38</v>
      </c>
      <c r="S90" s="201">
        <v>6.47</v>
      </c>
      <c r="T90" s="201">
        <v>0</v>
      </c>
      <c r="U90" s="201">
        <v>220.04</v>
      </c>
      <c r="V90" s="201">
        <v>5.09</v>
      </c>
      <c r="W90" s="201">
        <v>11.37</v>
      </c>
      <c r="X90" s="201">
        <v>36.33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68.39</v>
      </c>
      <c r="AQ90" s="201">
        <v>22.09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86.79</v>
      </c>
      <c r="L91" s="201">
        <v>32.79</v>
      </c>
      <c r="M91" s="201">
        <v>0</v>
      </c>
      <c r="N91" s="201">
        <v>14.14</v>
      </c>
      <c r="O91" s="201">
        <v>48.84</v>
      </c>
      <c r="P91" s="201">
        <v>66.77</v>
      </c>
      <c r="Q91" s="201">
        <v>5.15</v>
      </c>
      <c r="R91" s="201">
        <v>10.38</v>
      </c>
      <c r="S91" s="201">
        <v>6.24</v>
      </c>
      <c r="T91" s="201">
        <v>0</v>
      </c>
      <c r="U91" s="201">
        <v>220.04</v>
      </c>
      <c r="V91" s="201">
        <v>5.09</v>
      </c>
      <c r="W91" s="201">
        <v>11.37</v>
      </c>
      <c r="X91" s="201">
        <v>36.33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68.39</v>
      </c>
      <c r="AQ91" s="201">
        <v>22.09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86.79</v>
      </c>
      <c r="L92" s="201">
        <v>32.79</v>
      </c>
      <c r="M92" s="201">
        <v>0</v>
      </c>
      <c r="N92" s="201">
        <v>14.14</v>
      </c>
      <c r="O92" s="201">
        <v>48.84</v>
      </c>
      <c r="P92" s="201">
        <v>66.77</v>
      </c>
      <c r="Q92" s="201">
        <v>2.89</v>
      </c>
      <c r="R92" s="201">
        <v>10.38</v>
      </c>
      <c r="S92" s="201">
        <v>3.86</v>
      </c>
      <c r="T92" s="201">
        <v>0</v>
      </c>
      <c r="U92" s="201">
        <v>220.04</v>
      </c>
      <c r="V92" s="201">
        <v>5.09</v>
      </c>
      <c r="W92" s="201">
        <v>11.37</v>
      </c>
      <c r="X92" s="201">
        <v>36.33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54.79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68.39</v>
      </c>
      <c r="AQ92" s="201">
        <v>22.09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86.79</v>
      </c>
      <c r="L93" s="201">
        <v>32.79</v>
      </c>
      <c r="M93" s="201">
        <v>0</v>
      </c>
      <c r="N93" s="201">
        <v>14.14</v>
      </c>
      <c r="O93" s="201">
        <v>48.84</v>
      </c>
      <c r="P93" s="201">
        <v>66.77</v>
      </c>
      <c r="Q93" s="201">
        <v>2.89</v>
      </c>
      <c r="R93" s="201">
        <v>5.79</v>
      </c>
      <c r="S93" s="201">
        <v>3.86</v>
      </c>
      <c r="T93" s="201">
        <v>0</v>
      </c>
      <c r="U93" s="201">
        <v>220.04</v>
      </c>
      <c r="V93" s="201">
        <v>2.89</v>
      </c>
      <c r="W93" s="201">
        <v>11.37</v>
      </c>
      <c r="X93" s="201">
        <v>36.33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54.79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68.39</v>
      </c>
      <c r="AQ93" s="201">
        <v>22.09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86.79</v>
      </c>
      <c r="L94" s="201">
        <v>32.79</v>
      </c>
      <c r="M94" s="201">
        <v>0</v>
      </c>
      <c r="N94" s="201">
        <v>14.14</v>
      </c>
      <c r="O94" s="201">
        <v>48.84</v>
      </c>
      <c r="P94" s="201">
        <v>66.77</v>
      </c>
      <c r="Q94" s="201">
        <v>2.89</v>
      </c>
      <c r="R94" s="201">
        <v>5.79</v>
      </c>
      <c r="S94" s="201">
        <v>3.86</v>
      </c>
      <c r="T94" s="201">
        <v>0</v>
      </c>
      <c r="U94" s="201">
        <v>220.04</v>
      </c>
      <c r="V94" s="201">
        <v>2.89</v>
      </c>
      <c r="W94" s="201">
        <v>11.37</v>
      </c>
      <c r="X94" s="201">
        <v>36.33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54.79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68.39</v>
      </c>
      <c r="AQ94" s="201">
        <v>22.09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86.79</v>
      </c>
      <c r="L95" s="201">
        <v>32.79</v>
      </c>
      <c r="M95" s="201">
        <v>0</v>
      </c>
      <c r="N95" s="201">
        <v>14.14</v>
      </c>
      <c r="O95" s="201">
        <v>48.84</v>
      </c>
      <c r="P95" s="201">
        <v>66.77</v>
      </c>
      <c r="Q95" s="201">
        <v>2.89</v>
      </c>
      <c r="R95" s="201">
        <v>5.79</v>
      </c>
      <c r="S95" s="201">
        <v>3.86</v>
      </c>
      <c r="T95" s="201">
        <v>0</v>
      </c>
      <c r="U95" s="201">
        <v>220.04</v>
      </c>
      <c r="V95" s="201">
        <v>2.89</v>
      </c>
      <c r="W95" s="201">
        <v>11.37</v>
      </c>
      <c r="X95" s="201">
        <v>36.33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54.79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68.39</v>
      </c>
      <c r="AQ95" s="201">
        <v>22.09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86.79</v>
      </c>
      <c r="L96" s="201">
        <v>32.79</v>
      </c>
      <c r="M96" s="201">
        <v>0</v>
      </c>
      <c r="N96" s="201">
        <v>14.14</v>
      </c>
      <c r="O96" s="201">
        <v>48.84</v>
      </c>
      <c r="P96" s="201">
        <v>66.77</v>
      </c>
      <c r="Q96" s="201">
        <v>5.34</v>
      </c>
      <c r="R96" s="201">
        <v>10.01</v>
      </c>
      <c r="S96" s="201">
        <v>6.47</v>
      </c>
      <c r="T96" s="201">
        <v>0</v>
      </c>
      <c r="U96" s="201">
        <v>220.04</v>
      </c>
      <c r="V96" s="201">
        <v>2.89</v>
      </c>
      <c r="W96" s="201">
        <v>11.37</v>
      </c>
      <c r="X96" s="201">
        <v>36.33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54.79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68.39</v>
      </c>
      <c r="AQ96" s="201">
        <v>22.09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86.79</v>
      </c>
      <c r="L97" s="201">
        <v>32.79</v>
      </c>
      <c r="M97" s="201">
        <v>0</v>
      </c>
      <c r="N97" s="201">
        <v>14.14</v>
      </c>
      <c r="O97" s="201">
        <v>48.84</v>
      </c>
      <c r="P97" s="201">
        <v>66.77</v>
      </c>
      <c r="Q97" s="201">
        <v>5.34</v>
      </c>
      <c r="R97" s="201">
        <v>10.01</v>
      </c>
      <c r="S97" s="201">
        <v>6.47</v>
      </c>
      <c r="T97" s="201">
        <v>0</v>
      </c>
      <c r="U97" s="201">
        <v>220.04</v>
      </c>
      <c r="V97" s="201">
        <v>4.91</v>
      </c>
      <c r="W97" s="201">
        <v>11.37</v>
      </c>
      <c r="X97" s="201">
        <v>36.33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54.79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68.39</v>
      </c>
      <c r="AQ97" s="201">
        <v>22.09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86.79</v>
      </c>
      <c r="L98" s="201">
        <v>32.79</v>
      </c>
      <c r="M98" s="201">
        <v>0</v>
      </c>
      <c r="N98" s="201">
        <v>14.14</v>
      </c>
      <c r="O98" s="201">
        <v>48.84</v>
      </c>
      <c r="P98" s="201">
        <v>66.77</v>
      </c>
      <c r="Q98" s="201">
        <v>5.34</v>
      </c>
      <c r="R98" s="201">
        <v>10.01</v>
      </c>
      <c r="S98" s="201">
        <v>6.47</v>
      </c>
      <c r="T98" s="201">
        <v>0</v>
      </c>
      <c r="U98" s="201">
        <v>220.04</v>
      </c>
      <c r="V98" s="201">
        <v>4.91</v>
      </c>
      <c r="W98" s="201">
        <v>11.37</v>
      </c>
      <c r="X98" s="201">
        <v>36.33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54.79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68.39</v>
      </c>
      <c r="AQ98" s="201">
        <v>22.09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2.1958099999999998</v>
      </c>
      <c r="L99">
        <f t="shared" si="0"/>
        <v>0.73526000000000058</v>
      </c>
      <c r="M99">
        <f t="shared" si="0"/>
        <v>0</v>
      </c>
      <c r="N99">
        <f t="shared" si="0"/>
        <v>0.34616000000000041</v>
      </c>
      <c r="O99">
        <f t="shared" si="0"/>
        <v>1.1721600000000016</v>
      </c>
      <c r="P99">
        <f t="shared" si="0"/>
        <v>1.5920100000000035</v>
      </c>
      <c r="Q99">
        <f t="shared" si="0"/>
        <v>9.1924999999999799E-2</v>
      </c>
      <c r="R99">
        <f t="shared" si="0"/>
        <v>0.19951499999999983</v>
      </c>
      <c r="S99">
        <f t="shared" si="0"/>
        <v>0.12065500000000032</v>
      </c>
      <c r="T99">
        <f t="shared" si="0"/>
        <v>0</v>
      </c>
      <c r="U99">
        <f t="shared" si="0"/>
        <v>5.2809600000000128</v>
      </c>
      <c r="V99">
        <f t="shared" si="0"/>
        <v>9.8447499999999827E-2</v>
      </c>
      <c r="W99">
        <f t="shared" si="0"/>
        <v>0.24920999999999985</v>
      </c>
      <c r="X99">
        <f t="shared" si="0"/>
        <v>0.81965999999999917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1.144029999999999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1.5239775000000022</v>
      </c>
      <c r="AQ99">
        <f t="shared" si="0"/>
        <v>0.39888499999999971</v>
      </c>
      <c r="AR99">
        <f t="shared" si="0"/>
        <v>0.27167749999999979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373.87</v>
      </c>
      <c r="M3" s="201">
        <v>27.21</v>
      </c>
      <c r="N3" s="201">
        <v>17.57</v>
      </c>
      <c r="O3" s="201">
        <v>0</v>
      </c>
      <c r="P3" s="201">
        <v>41.32</v>
      </c>
      <c r="Q3" s="201">
        <v>6.22</v>
      </c>
      <c r="R3" s="201">
        <v>12.54</v>
      </c>
      <c r="S3" s="201">
        <v>7.65</v>
      </c>
      <c r="T3" s="201">
        <v>0</v>
      </c>
      <c r="U3" s="201">
        <v>123.89</v>
      </c>
      <c r="V3" s="201">
        <v>6.15</v>
      </c>
      <c r="W3" s="201">
        <v>13.73</v>
      </c>
      <c r="X3" s="201">
        <v>43.88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75.17</v>
      </c>
      <c r="AQ3" s="201">
        <v>26.68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9.33</v>
      </c>
      <c r="L4" s="201">
        <v>373.87</v>
      </c>
      <c r="M4" s="201">
        <v>27.21</v>
      </c>
      <c r="N4" s="201">
        <v>17.57</v>
      </c>
      <c r="O4" s="201">
        <v>0</v>
      </c>
      <c r="P4" s="201">
        <v>41.32</v>
      </c>
      <c r="Q4" s="201">
        <v>6.46</v>
      </c>
      <c r="R4" s="201">
        <v>12.54</v>
      </c>
      <c r="S4" s="201">
        <v>7.81</v>
      </c>
      <c r="T4" s="201">
        <v>0</v>
      </c>
      <c r="U4" s="201">
        <v>123.89</v>
      </c>
      <c r="V4" s="201">
        <v>6.15</v>
      </c>
      <c r="W4" s="201">
        <v>13.73</v>
      </c>
      <c r="X4" s="201">
        <v>43.88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75.17</v>
      </c>
      <c r="AQ4" s="201">
        <v>26.68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373.87</v>
      </c>
      <c r="M5" s="201">
        <v>27.21</v>
      </c>
      <c r="N5" s="201">
        <v>17.57</v>
      </c>
      <c r="O5" s="201">
        <v>0</v>
      </c>
      <c r="P5" s="201">
        <v>41.32</v>
      </c>
      <c r="Q5" s="201">
        <v>6.46</v>
      </c>
      <c r="R5" s="201">
        <v>12.54</v>
      </c>
      <c r="S5" s="201">
        <v>7.81</v>
      </c>
      <c r="T5" s="201">
        <v>0</v>
      </c>
      <c r="U5" s="201">
        <v>123.89</v>
      </c>
      <c r="V5" s="201">
        <v>6.15</v>
      </c>
      <c r="W5" s="201">
        <v>13.73</v>
      </c>
      <c r="X5" s="201">
        <v>43.88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75.17</v>
      </c>
      <c r="AQ5" s="201">
        <v>26.68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373.87</v>
      </c>
      <c r="M6" s="201">
        <v>27.21</v>
      </c>
      <c r="N6" s="201">
        <v>17.57</v>
      </c>
      <c r="O6" s="201">
        <v>0</v>
      </c>
      <c r="P6" s="201">
        <v>41.32</v>
      </c>
      <c r="Q6" s="201">
        <v>6.46</v>
      </c>
      <c r="R6" s="201">
        <v>12.54</v>
      </c>
      <c r="S6" s="201">
        <v>7.81</v>
      </c>
      <c r="T6" s="201">
        <v>0</v>
      </c>
      <c r="U6" s="201">
        <v>123.89</v>
      </c>
      <c r="V6" s="201">
        <v>6.15</v>
      </c>
      <c r="W6" s="201">
        <v>13.73</v>
      </c>
      <c r="X6" s="201">
        <v>43.88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75.17</v>
      </c>
      <c r="AQ6" s="201">
        <v>26.68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4.82</v>
      </c>
      <c r="L7" s="201">
        <v>308.27999999999997</v>
      </c>
      <c r="M7" s="201">
        <v>27.21</v>
      </c>
      <c r="N7" s="201">
        <v>17.57</v>
      </c>
      <c r="O7" s="201">
        <v>0</v>
      </c>
      <c r="P7" s="201">
        <v>41.32</v>
      </c>
      <c r="Q7" s="201">
        <v>3.86</v>
      </c>
      <c r="R7" s="201">
        <v>12.54</v>
      </c>
      <c r="S7" s="201">
        <v>4.3899999999999997</v>
      </c>
      <c r="T7" s="201">
        <v>0</v>
      </c>
      <c r="U7" s="201">
        <v>123.89</v>
      </c>
      <c r="V7" s="201">
        <v>6.15</v>
      </c>
      <c r="W7" s="201">
        <v>13.73</v>
      </c>
      <c r="X7" s="201">
        <v>43.88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55.09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75.17</v>
      </c>
      <c r="AQ7" s="201">
        <v>26.68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4.82</v>
      </c>
      <c r="L8" s="201">
        <v>205.63</v>
      </c>
      <c r="M8" s="201">
        <v>27.21</v>
      </c>
      <c r="N8" s="201">
        <v>17.57</v>
      </c>
      <c r="O8" s="201">
        <v>0</v>
      </c>
      <c r="P8" s="201">
        <v>41.32</v>
      </c>
      <c r="Q8" s="201">
        <v>3.86</v>
      </c>
      <c r="R8" s="201">
        <v>12.54</v>
      </c>
      <c r="S8" s="201">
        <v>4.29</v>
      </c>
      <c r="T8" s="201">
        <v>0</v>
      </c>
      <c r="U8" s="201">
        <v>123.89</v>
      </c>
      <c r="V8" s="201">
        <v>6.15</v>
      </c>
      <c r="W8" s="201">
        <v>13.73</v>
      </c>
      <c r="X8" s="201">
        <v>43.88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55.09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75.17</v>
      </c>
      <c r="AQ8" s="201">
        <v>26.68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4.82</v>
      </c>
      <c r="L9" s="201">
        <v>205.63</v>
      </c>
      <c r="M9" s="201">
        <v>27.21</v>
      </c>
      <c r="N9" s="201">
        <v>17.57</v>
      </c>
      <c r="O9" s="201">
        <v>0</v>
      </c>
      <c r="P9" s="201">
        <v>41.32</v>
      </c>
      <c r="Q9" s="201">
        <v>3.86</v>
      </c>
      <c r="R9" s="201">
        <v>12.54</v>
      </c>
      <c r="S9" s="201">
        <v>4.29</v>
      </c>
      <c r="T9" s="201">
        <v>0</v>
      </c>
      <c r="U9" s="201">
        <v>123.89</v>
      </c>
      <c r="V9" s="201">
        <v>6.15</v>
      </c>
      <c r="W9" s="201">
        <v>13.73</v>
      </c>
      <c r="X9" s="201">
        <v>43.88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75.17</v>
      </c>
      <c r="AQ9" s="201">
        <v>26.68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4.82</v>
      </c>
      <c r="L10" s="201">
        <v>205.63</v>
      </c>
      <c r="M10" s="201">
        <v>27.21</v>
      </c>
      <c r="N10" s="201">
        <v>17.57</v>
      </c>
      <c r="O10" s="201">
        <v>0</v>
      </c>
      <c r="P10" s="201">
        <v>41.32</v>
      </c>
      <c r="Q10" s="201">
        <v>3.86</v>
      </c>
      <c r="R10" s="201">
        <v>12.54</v>
      </c>
      <c r="S10" s="201">
        <v>4.29</v>
      </c>
      <c r="T10" s="201">
        <v>0</v>
      </c>
      <c r="U10" s="201">
        <v>123.89</v>
      </c>
      <c r="V10" s="201">
        <v>6.15</v>
      </c>
      <c r="W10" s="201">
        <v>13.73</v>
      </c>
      <c r="X10" s="201">
        <v>43.88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75.17</v>
      </c>
      <c r="AQ10" s="201">
        <v>26.68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4.82</v>
      </c>
      <c r="L11" s="201">
        <v>205.63</v>
      </c>
      <c r="M11" s="201">
        <v>27.21</v>
      </c>
      <c r="N11" s="201">
        <v>17.57</v>
      </c>
      <c r="O11" s="201">
        <v>0</v>
      </c>
      <c r="P11" s="201">
        <v>41.32</v>
      </c>
      <c r="Q11" s="201">
        <v>3.86</v>
      </c>
      <c r="R11" s="201">
        <v>12.54</v>
      </c>
      <c r="S11" s="201">
        <v>4.29</v>
      </c>
      <c r="T11" s="201">
        <v>0</v>
      </c>
      <c r="U11" s="201">
        <v>123.89</v>
      </c>
      <c r="V11" s="201">
        <v>6.15</v>
      </c>
      <c r="W11" s="201">
        <v>13.73</v>
      </c>
      <c r="X11" s="201">
        <v>43.88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75.17</v>
      </c>
      <c r="AQ11" s="201">
        <v>26.68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4.82</v>
      </c>
      <c r="L12" s="201">
        <v>205.63</v>
      </c>
      <c r="M12" s="201">
        <v>27.21</v>
      </c>
      <c r="N12" s="201">
        <v>17.57</v>
      </c>
      <c r="O12" s="201">
        <v>0</v>
      </c>
      <c r="P12" s="201">
        <v>41.32</v>
      </c>
      <c r="Q12" s="201">
        <v>3.86</v>
      </c>
      <c r="R12" s="201">
        <v>12.54</v>
      </c>
      <c r="S12" s="201">
        <v>4.29</v>
      </c>
      <c r="T12" s="201">
        <v>0</v>
      </c>
      <c r="U12" s="201">
        <v>123.89</v>
      </c>
      <c r="V12" s="201">
        <v>6.15</v>
      </c>
      <c r="W12" s="201">
        <v>13.73</v>
      </c>
      <c r="X12" s="201">
        <v>43.88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75.17</v>
      </c>
      <c r="AQ12" s="201">
        <v>26.68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4.82</v>
      </c>
      <c r="L13" s="201">
        <v>205.63</v>
      </c>
      <c r="M13" s="201">
        <v>27.21</v>
      </c>
      <c r="N13" s="201">
        <v>17.57</v>
      </c>
      <c r="O13" s="201">
        <v>0</v>
      </c>
      <c r="P13" s="201">
        <v>41.32</v>
      </c>
      <c r="Q13" s="201">
        <v>3.86</v>
      </c>
      <c r="R13" s="201">
        <v>12.55</v>
      </c>
      <c r="S13" s="201">
        <v>4.29</v>
      </c>
      <c r="T13" s="201">
        <v>0</v>
      </c>
      <c r="U13" s="201">
        <v>123.89</v>
      </c>
      <c r="V13" s="201">
        <v>6.15</v>
      </c>
      <c r="W13" s="201">
        <v>13.73</v>
      </c>
      <c r="X13" s="201">
        <v>43.88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75.17</v>
      </c>
      <c r="AQ13" s="201">
        <v>26.68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4.82</v>
      </c>
      <c r="L14" s="201">
        <v>205.63</v>
      </c>
      <c r="M14" s="201">
        <v>27.21</v>
      </c>
      <c r="N14" s="201">
        <v>17.57</v>
      </c>
      <c r="O14" s="201">
        <v>0</v>
      </c>
      <c r="P14" s="201">
        <v>41.32</v>
      </c>
      <c r="Q14" s="201">
        <v>3.86</v>
      </c>
      <c r="R14" s="201">
        <v>12.55</v>
      </c>
      <c r="S14" s="201">
        <v>4.29</v>
      </c>
      <c r="T14" s="201">
        <v>0</v>
      </c>
      <c r="U14" s="201">
        <v>123.89</v>
      </c>
      <c r="V14" s="201">
        <v>6.15</v>
      </c>
      <c r="W14" s="201">
        <v>13.73</v>
      </c>
      <c r="X14" s="201">
        <v>43.88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75.17</v>
      </c>
      <c r="AQ14" s="201">
        <v>26.68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4.82</v>
      </c>
      <c r="L15" s="201">
        <v>205.63</v>
      </c>
      <c r="M15" s="201">
        <v>27.21</v>
      </c>
      <c r="N15" s="201">
        <v>17.57</v>
      </c>
      <c r="O15" s="201">
        <v>0</v>
      </c>
      <c r="P15" s="201">
        <v>41.32</v>
      </c>
      <c r="Q15" s="201">
        <v>3.86</v>
      </c>
      <c r="R15" s="201">
        <v>12.55</v>
      </c>
      <c r="S15" s="201">
        <v>4.29</v>
      </c>
      <c r="T15" s="201">
        <v>0</v>
      </c>
      <c r="U15" s="201">
        <v>123.89</v>
      </c>
      <c r="V15" s="201">
        <v>6.15</v>
      </c>
      <c r="W15" s="201">
        <v>13.73</v>
      </c>
      <c r="X15" s="201">
        <v>43.88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75.17</v>
      </c>
      <c r="AQ15" s="201">
        <v>26.68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4.82</v>
      </c>
      <c r="L16" s="201">
        <v>205.63</v>
      </c>
      <c r="M16" s="201">
        <v>27.21</v>
      </c>
      <c r="N16" s="201">
        <v>17.57</v>
      </c>
      <c r="O16" s="201">
        <v>0</v>
      </c>
      <c r="P16" s="201">
        <v>41.32</v>
      </c>
      <c r="Q16" s="201">
        <v>3.86</v>
      </c>
      <c r="R16" s="201">
        <v>12.55</v>
      </c>
      <c r="S16" s="201">
        <v>4.29</v>
      </c>
      <c r="T16" s="201">
        <v>0</v>
      </c>
      <c r="U16" s="201">
        <v>123.89</v>
      </c>
      <c r="V16" s="201">
        <v>6.15</v>
      </c>
      <c r="W16" s="201">
        <v>13.73</v>
      </c>
      <c r="X16" s="201">
        <v>43.88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75.17</v>
      </c>
      <c r="AQ16" s="201">
        <v>26.68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4.82</v>
      </c>
      <c r="L17" s="201">
        <v>205.63</v>
      </c>
      <c r="M17" s="201">
        <v>27.21</v>
      </c>
      <c r="N17" s="201">
        <v>17.57</v>
      </c>
      <c r="O17" s="201">
        <v>0</v>
      </c>
      <c r="P17" s="201">
        <v>41.32</v>
      </c>
      <c r="Q17" s="201">
        <v>3.86</v>
      </c>
      <c r="R17" s="201">
        <v>12.55</v>
      </c>
      <c r="S17" s="201">
        <v>4.29</v>
      </c>
      <c r="T17" s="201">
        <v>0</v>
      </c>
      <c r="U17" s="201">
        <v>123.89</v>
      </c>
      <c r="V17" s="201">
        <v>6.15</v>
      </c>
      <c r="W17" s="201">
        <v>13.73</v>
      </c>
      <c r="X17" s="201">
        <v>43.88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75.17</v>
      </c>
      <c r="AQ17" s="201">
        <v>26.68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4.82</v>
      </c>
      <c r="L18" s="201">
        <v>205.63</v>
      </c>
      <c r="M18" s="201">
        <v>27.21</v>
      </c>
      <c r="N18" s="201">
        <v>17.57</v>
      </c>
      <c r="O18" s="201">
        <v>0</v>
      </c>
      <c r="P18" s="201">
        <v>41.32</v>
      </c>
      <c r="Q18" s="201">
        <v>3.86</v>
      </c>
      <c r="R18" s="201">
        <v>12.55</v>
      </c>
      <c r="S18" s="201">
        <v>4.29</v>
      </c>
      <c r="T18" s="201">
        <v>0</v>
      </c>
      <c r="U18" s="201">
        <v>123.89</v>
      </c>
      <c r="V18" s="201">
        <v>6.15</v>
      </c>
      <c r="W18" s="201">
        <v>13.73</v>
      </c>
      <c r="X18" s="201">
        <v>43.88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75.17</v>
      </c>
      <c r="AQ18" s="201">
        <v>26.68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4.82</v>
      </c>
      <c r="L19" s="201">
        <v>205.63</v>
      </c>
      <c r="M19" s="201">
        <v>27.21</v>
      </c>
      <c r="N19" s="201">
        <v>17.57</v>
      </c>
      <c r="O19" s="201">
        <v>0</v>
      </c>
      <c r="P19" s="201">
        <v>41.32</v>
      </c>
      <c r="Q19" s="201">
        <v>3.86</v>
      </c>
      <c r="R19" s="201">
        <v>12.55</v>
      </c>
      <c r="S19" s="201">
        <v>4.29</v>
      </c>
      <c r="T19" s="201">
        <v>0</v>
      </c>
      <c r="U19" s="201">
        <v>123.89</v>
      </c>
      <c r="V19" s="201">
        <v>6.15</v>
      </c>
      <c r="W19" s="201">
        <v>13.73</v>
      </c>
      <c r="X19" s="201">
        <v>43.88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75.17</v>
      </c>
      <c r="AQ19" s="201">
        <v>26.68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4.82</v>
      </c>
      <c r="L20" s="201">
        <v>205.63</v>
      </c>
      <c r="M20" s="201">
        <v>27.21</v>
      </c>
      <c r="N20" s="201">
        <v>17.57</v>
      </c>
      <c r="O20" s="201">
        <v>0</v>
      </c>
      <c r="P20" s="201">
        <v>41.32</v>
      </c>
      <c r="Q20" s="201">
        <v>3.86</v>
      </c>
      <c r="R20" s="201">
        <v>12.55</v>
      </c>
      <c r="S20" s="201">
        <v>4.29</v>
      </c>
      <c r="T20" s="201">
        <v>0</v>
      </c>
      <c r="U20" s="201">
        <v>123.89</v>
      </c>
      <c r="V20" s="201">
        <v>6.15</v>
      </c>
      <c r="W20" s="201">
        <v>13.73</v>
      </c>
      <c r="X20" s="201">
        <v>43.88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75.17</v>
      </c>
      <c r="AQ20" s="201">
        <v>26.68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4.82</v>
      </c>
      <c r="L21" s="201">
        <v>205.63</v>
      </c>
      <c r="M21" s="201">
        <v>27.21</v>
      </c>
      <c r="N21" s="201">
        <v>17.57</v>
      </c>
      <c r="O21" s="201">
        <v>0</v>
      </c>
      <c r="P21" s="201">
        <v>41.32</v>
      </c>
      <c r="Q21" s="201">
        <v>3.86</v>
      </c>
      <c r="R21" s="201">
        <v>12.55</v>
      </c>
      <c r="S21" s="201">
        <v>4.29</v>
      </c>
      <c r="T21" s="201">
        <v>0</v>
      </c>
      <c r="U21" s="201">
        <v>123.89</v>
      </c>
      <c r="V21" s="201">
        <v>6.15</v>
      </c>
      <c r="W21" s="201">
        <v>13.73</v>
      </c>
      <c r="X21" s="201">
        <v>43.88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75.17</v>
      </c>
      <c r="AQ21" s="201">
        <v>26.68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4.82</v>
      </c>
      <c r="L22" s="201">
        <v>205.63</v>
      </c>
      <c r="M22" s="201">
        <v>27.21</v>
      </c>
      <c r="N22" s="201">
        <v>17.57</v>
      </c>
      <c r="O22" s="201">
        <v>0</v>
      </c>
      <c r="P22" s="201">
        <v>41.32</v>
      </c>
      <c r="Q22" s="201">
        <v>3.86</v>
      </c>
      <c r="R22" s="201">
        <v>12.55</v>
      </c>
      <c r="S22" s="201">
        <v>4.29</v>
      </c>
      <c r="T22" s="201">
        <v>0</v>
      </c>
      <c r="U22" s="201">
        <v>123.89</v>
      </c>
      <c r="V22" s="201">
        <v>6.15</v>
      </c>
      <c r="W22" s="201">
        <v>13.73</v>
      </c>
      <c r="X22" s="201">
        <v>43.88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75.17</v>
      </c>
      <c r="AQ22" s="201">
        <v>26.68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4.82</v>
      </c>
      <c r="L23" s="201">
        <v>205.63</v>
      </c>
      <c r="M23" s="201">
        <v>27.21</v>
      </c>
      <c r="N23" s="201">
        <v>17.57</v>
      </c>
      <c r="O23" s="201">
        <v>0</v>
      </c>
      <c r="P23" s="201">
        <v>41.32</v>
      </c>
      <c r="Q23" s="201">
        <v>3.86</v>
      </c>
      <c r="R23" s="201">
        <v>12.55</v>
      </c>
      <c r="S23" s="201">
        <v>4.29</v>
      </c>
      <c r="T23" s="201">
        <v>0</v>
      </c>
      <c r="U23" s="201">
        <v>123.89</v>
      </c>
      <c r="V23" s="201">
        <v>6.15</v>
      </c>
      <c r="W23" s="201">
        <v>13.73</v>
      </c>
      <c r="X23" s="201">
        <v>43.88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55.09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75.17</v>
      </c>
      <c r="AQ23" s="201">
        <v>26.68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4.82</v>
      </c>
      <c r="L24" s="201">
        <v>205.63</v>
      </c>
      <c r="M24" s="201">
        <v>27.21</v>
      </c>
      <c r="N24" s="201">
        <v>17.57</v>
      </c>
      <c r="O24" s="201">
        <v>0</v>
      </c>
      <c r="P24" s="201">
        <v>41.32</v>
      </c>
      <c r="Q24" s="201">
        <v>3.86</v>
      </c>
      <c r="R24" s="201">
        <v>12.54</v>
      </c>
      <c r="S24" s="201">
        <v>4.29</v>
      </c>
      <c r="T24" s="201">
        <v>0</v>
      </c>
      <c r="U24" s="201">
        <v>123.89</v>
      </c>
      <c r="V24" s="201">
        <v>6.15</v>
      </c>
      <c r="W24" s="201">
        <v>13.73</v>
      </c>
      <c r="X24" s="201">
        <v>43.88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55.09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75.17</v>
      </c>
      <c r="AQ24" s="201">
        <v>26.68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4.82</v>
      </c>
      <c r="L25" s="201">
        <v>205.63</v>
      </c>
      <c r="M25" s="201">
        <v>27.21</v>
      </c>
      <c r="N25" s="201">
        <v>17.57</v>
      </c>
      <c r="O25" s="201">
        <v>0</v>
      </c>
      <c r="P25" s="201">
        <v>41.32</v>
      </c>
      <c r="Q25" s="201">
        <v>3.86</v>
      </c>
      <c r="R25" s="201">
        <v>12.54</v>
      </c>
      <c r="S25" s="201">
        <v>4.29</v>
      </c>
      <c r="T25" s="201">
        <v>0</v>
      </c>
      <c r="U25" s="201">
        <v>123.89</v>
      </c>
      <c r="V25" s="201">
        <v>6.15</v>
      </c>
      <c r="W25" s="201">
        <v>13.73</v>
      </c>
      <c r="X25" s="201">
        <v>43.88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55.09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75.17</v>
      </c>
      <c r="AQ25" s="201">
        <v>26.68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4.82</v>
      </c>
      <c r="L26" s="201">
        <v>289.29000000000002</v>
      </c>
      <c r="M26" s="201">
        <v>27.21</v>
      </c>
      <c r="N26" s="201">
        <v>17.57</v>
      </c>
      <c r="O26" s="201">
        <v>0</v>
      </c>
      <c r="P26" s="201">
        <v>41.32</v>
      </c>
      <c r="Q26" s="201">
        <v>3.86</v>
      </c>
      <c r="R26" s="201">
        <v>12.54</v>
      </c>
      <c r="S26" s="201">
        <v>4.29</v>
      </c>
      <c r="T26" s="201">
        <v>0</v>
      </c>
      <c r="U26" s="201">
        <v>123.89</v>
      </c>
      <c r="V26" s="201">
        <v>6.15</v>
      </c>
      <c r="W26" s="201">
        <v>13.73</v>
      </c>
      <c r="X26" s="201">
        <v>43.88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55.09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75.17</v>
      </c>
      <c r="AQ26" s="201">
        <v>26.68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364.32</v>
      </c>
      <c r="M27" s="201">
        <v>27.21</v>
      </c>
      <c r="N27" s="201">
        <v>17.57</v>
      </c>
      <c r="O27" s="201">
        <v>0</v>
      </c>
      <c r="P27" s="201">
        <v>41.32</v>
      </c>
      <c r="Q27" s="201">
        <v>6.46</v>
      </c>
      <c r="R27" s="201">
        <v>12.54</v>
      </c>
      <c r="S27" s="201">
        <v>7.81</v>
      </c>
      <c r="T27" s="201">
        <v>0</v>
      </c>
      <c r="U27" s="201">
        <v>123.89</v>
      </c>
      <c r="V27" s="201">
        <v>6.15</v>
      </c>
      <c r="W27" s="201">
        <v>13.73</v>
      </c>
      <c r="X27" s="201">
        <v>43.88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75.17</v>
      </c>
      <c r="AQ27" s="201">
        <v>26.68</v>
      </c>
      <c r="AR27" s="201">
        <v>0.59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373.87</v>
      </c>
      <c r="M28" s="201">
        <v>27.21</v>
      </c>
      <c r="N28" s="201">
        <v>17.57</v>
      </c>
      <c r="O28" s="201">
        <v>0</v>
      </c>
      <c r="P28" s="201">
        <v>41.32</v>
      </c>
      <c r="Q28" s="201">
        <v>6.46</v>
      </c>
      <c r="R28" s="201">
        <v>12.54</v>
      </c>
      <c r="S28" s="201">
        <v>7.81</v>
      </c>
      <c r="T28" s="201">
        <v>0</v>
      </c>
      <c r="U28" s="201">
        <v>123.89</v>
      </c>
      <c r="V28" s="201">
        <v>6.15</v>
      </c>
      <c r="W28" s="201">
        <v>13.73</v>
      </c>
      <c r="X28" s="201">
        <v>43.88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75.17</v>
      </c>
      <c r="AQ28" s="201">
        <v>26.68</v>
      </c>
      <c r="AR28" s="201">
        <v>2.5099999999999998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9.0399999999999991</v>
      </c>
      <c r="L29" s="201">
        <v>373.87</v>
      </c>
      <c r="M29" s="201">
        <v>27.21</v>
      </c>
      <c r="N29" s="201">
        <v>17.57</v>
      </c>
      <c r="O29" s="201">
        <v>0</v>
      </c>
      <c r="P29" s="201">
        <v>41.32</v>
      </c>
      <c r="Q29" s="201">
        <v>6.46</v>
      </c>
      <c r="R29" s="201">
        <v>12.54</v>
      </c>
      <c r="S29" s="201">
        <v>7.81</v>
      </c>
      <c r="T29" s="201">
        <v>0</v>
      </c>
      <c r="U29" s="201">
        <v>123.89</v>
      </c>
      <c r="V29" s="201">
        <v>6.15</v>
      </c>
      <c r="W29" s="201">
        <v>13.73</v>
      </c>
      <c r="X29" s="201">
        <v>43.88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75.17</v>
      </c>
      <c r="AQ29" s="201">
        <v>26.68</v>
      </c>
      <c r="AR29" s="201">
        <v>6.85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9.0399999999999991</v>
      </c>
      <c r="L30" s="201">
        <v>373.87</v>
      </c>
      <c r="M30" s="201">
        <v>27.21</v>
      </c>
      <c r="N30" s="201">
        <v>17.57</v>
      </c>
      <c r="O30" s="201">
        <v>0</v>
      </c>
      <c r="P30" s="201">
        <v>41.32</v>
      </c>
      <c r="Q30" s="201">
        <v>6.46</v>
      </c>
      <c r="R30" s="201">
        <v>12.54</v>
      </c>
      <c r="S30" s="201">
        <v>7.81</v>
      </c>
      <c r="T30" s="201">
        <v>0</v>
      </c>
      <c r="U30" s="201">
        <v>123.89</v>
      </c>
      <c r="V30" s="201">
        <v>6.15</v>
      </c>
      <c r="W30" s="201">
        <v>13.73</v>
      </c>
      <c r="X30" s="201">
        <v>43.88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75.17</v>
      </c>
      <c r="AQ30" s="201">
        <v>26.68</v>
      </c>
      <c r="AR30" s="201">
        <v>13.17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4.82</v>
      </c>
      <c r="L31" s="201">
        <v>316.07</v>
      </c>
      <c r="M31" s="201">
        <v>27.21</v>
      </c>
      <c r="N31" s="201">
        <v>17.57</v>
      </c>
      <c r="O31" s="201">
        <v>0</v>
      </c>
      <c r="P31" s="201">
        <v>41.32</v>
      </c>
      <c r="Q31" s="201">
        <v>3.86</v>
      </c>
      <c r="R31" s="201">
        <v>12.54</v>
      </c>
      <c r="S31" s="201">
        <v>4.29</v>
      </c>
      <c r="T31" s="201">
        <v>0</v>
      </c>
      <c r="U31" s="201">
        <v>123.89</v>
      </c>
      <c r="V31" s="201">
        <v>6.15</v>
      </c>
      <c r="W31" s="201">
        <v>13.73</v>
      </c>
      <c r="X31" s="201">
        <v>43.88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75.17</v>
      </c>
      <c r="AQ31" s="201">
        <v>26.68</v>
      </c>
      <c r="AR31" s="201">
        <v>18.920000000000002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4.82</v>
      </c>
      <c r="L32" s="201">
        <v>250.91</v>
      </c>
      <c r="M32" s="201">
        <v>27.21</v>
      </c>
      <c r="N32" s="201">
        <v>17.57</v>
      </c>
      <c r="O32" s="201">
        <v>0</v>
      </c>
      <c r="P32" s="201">
        <v>41.32</v>
      </c>
      <c r="Q32" s="201">
        <v>3.86</v>
      </c>
      <c r="R32" s="201">
        <v>12.55</v>
      </c>
      <c r="S32" s="201">
        <v>4.29</v>
      </c>
      <c r="T32" s="201">
        <v>0</v>
      </c>
      <c r="U32" s="201">
        <v>123.89</v>
      </c>
      <c r="V32" s="201">
        <v>6.24</v>
      </c>
      <c r="W32" s="201">
        <v>13.73</v>
      </c>
      <c r="X32" s="201">
        <v>43.88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75.17</v>
      </c>
      <c r="AQ32" s="201">
        <v>26.68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4.82</v>
      </c>
      <c r="L33" s="201">
        <v>205.63</v>
      </c>
      <c r="M33" s="201">
        <v>27.21</v>
      </c>
      <c r="N33" s="201">
        <v>17.57</v>
      </c>
      <c r="O33" s="201">
        <v>0</v>
      </c>
      <c r="P33" s="201">
        <v>41.32</v>
      </c>
      <c r="Q33" s="201">
        <v>3.86</v>
      </c>
      <c r="R33" s="201">
        <v>12.55</v>
      </c>
      <c r="S33" s="201">
        <v>4.29</v>
      </c>
      <c r="T33" s="201">
        <v>0</v>
      </c>
      <c r="U33" s="201">
        <v>123.89</v>
      </c>
      <c r="V33" s="201">
        <v>6.15</v>
      </c>
      <c r="W33" s="201">
        <v>13.73</v>
      </c>
      <c r="X33" s="201">
        <v>43.88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75.17</v>
      </c>
      <c r="AQ33" s="201">
        <v>26.68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4.82</v>
      </c>
      <c r="L34" s="201">
        <v>205.63</v>
      </c>
      <c r="M34" s="201">
        <v>27.21</v>
      </c>
      <c r="N34" s="201">
        <v>17.57</v>
      </c>
      <c r="O34" s="201">
        <v>0</v>
      </c>
      <c r="P34" s="201">
        <v>41.32</v>
      </c>
      <c r="Q34" s="201">
        <v>3.86</v>
      </c>
      <c r="R34" s="201">
        <v>6.9</v>
      </c>
      <c r="S34" s="201">
        <v>4.29</v>
      </c>
      <c r="T34" s="201">
        <v>0</v>
      </c>
      <c r="U34" s="201">
        <v>123.89</v>
      </c>
      <c r="V34" s="201">
        <v>3.86</v>
      </c>
      <c r="W34" s="201">
        <v>13.73</v>
      </c>
      <c r="X34" s="201">
        <v>43.88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28.93</v>
      </c>
      <c r="AQ34" s="201">
        <v>7.71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4.82</v>
      </c>
      <c r="L35" s="201">
        <v>205.63</v>
      </c>
      <c r="M35" s="201">
        <v>27.21</v>
      </c>
      <c r="N35" s="201">
        <v>17.57</v>
      </c>
      <c r="O35" s="201">
        <v>0</v>
      </c>
      <c r="P35" s="201">
        <v>41.32</v>
      </c>
      <c r="Q35" s="201">
        <v>3.86</v>
      </c>
      <c r="R35" s="201">
        <v>6.9</v>
      </c>
      <c r="S35" s="201">
        <v>4.29</v>
      </c>
      <c r="T35" s="201">
        <v>0</v>
      </c>
      <c r="U35" s="201">
        <v>123.89</v>
      </c>
      <c r="V35" s="201">
        <v>3.86</v>
      </c>
      <c r="W35" s="201">
        <v>13.73</v>
      </c>
      <c r="X35" s="201">
        <v>43.88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28.93</v>
      </c>
      <c r="AQ35" s="201">
        <v>7.71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4.82</v>
      </c>
      <c r="L36" s="201">
        <v>205.63</v>
      </c>
      <c r="M36" s="201">
        <v>27.21</v>
      </c>
      <c r="N36" s="201">
        <v>17.57</v>
      </c>
      <c r="O36" s="201">
        <v>0</v>
      </c>
      <c r="P36" s="201">
        <v>41.32</v>
      </c>
      <c r="Q36" s="201">
        <v>3.86</v>
      </c>
      <c r="R36" s="201">
        <v>6.9</v>
      </c>
      <c r="S36" s="201">
        <v>4.49</v>
      </c>
      <c r="T36" s="201">
        <v>0</v>
      </c>
      <c r="U36" s="201">
        <v>123.89</v>
      </c>
      <c r="V36" s="201">
        <v>3.86</v>
      </c>
      <c r="W36" s="201">
        <v>13.73</v>
      </c>
      <c r="X36" s="201">
        <v>43.88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28.93</v>
      </c>
      <c r="AQ36" s="201">
        <v>7.71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4.82</v>
      </c>
      <c r="L37" s="201">
        <v>205.63</v>
      </c>
      <c r="M37" s="201">
        <v>27.21</v>
      </c>
      <c r="N37" s="201">
        <v>17.57</v>
      </c>
      <c r="O37" s="201">
        <v>0</v>
      </c>
      <c r="P37" s="201">
        <v>41.32</v>
      </c>
      <c r="Q37" s="201">
        <v>3.86</v>
      </c>
      <c r="R37" s="201">
        <v>6.89</v>
      </c>
      <c r="S37" s="201">
        <v>4.29</v>
      </c>
      <c r="T37" s="201">
        <v>0</v>
      </c>
      <c r="U37" s="201">
        <v>123.89</v>
      </c>
      <c r="V37" s="201">
        <v>3.95</v>
      </c>
      <c r="W37" s="201">
        <v>13.73</v>
      </c>
      <c r="X37" s="201">
        <v>43.88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57.52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28.93</v>
      </c>
      <c r="AQ37" s="201">
        <v>7.72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4.82</v>
      </c>
      <c r="L38" s="201">
        <v>205.63</v>
      </c>
      <c r="M38" s="201">
        <v>27.21</v>
      </c>
      <c r="N38" s="201">
        <v>17.57</v>
      </c>
      <c r="O38" s="201">
        <v>0</v>
      </c>
      <c r="P38" s="201">
        <v>41.32</v>
      </c>
      <c r="Q38" s="201">
        <v>3.86</v>
      </c>
      <c r="R38" s="201">
        <v>6.89</v>
      </c>
      <c r="S38" s="201">
        <v>4.29</v>
      </c>
      <c r="T38" s="201">
        <v>0</v>
      </c>
      <c r="U38" s="201">
        <v>123.89</v>
      </c>
      <c r="V38" s="201">
        <v>3.86</v>
      </c>
      <c r="W38" s="201">
        <v>13.73</v>
      </c>
      <c r="X38" s="201">
        <v>43.88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57.52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28.93</v>
      </c>
      <c r="AQ38" s="201">
        <v>7.72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4.82</v>
      </c>
      <c r="L39" s="201">
        <v>205.63</v>
      </c>
      <c r="M39" s="201">
        <v>27.21</v>
      </c>
      <c r="N39" s="201">
        <v>17.57</v>
      </c>
      <c r="O39" s="201">
        <v>0</v>
      </c>
      <c r="P39" s="201">
        <v>41.32</v>
      </c>
      <c r="Q39" s="201">
        <v>3.86</v>
      </c>
      <c r="R39" s="201">
        <v>6.89</v>
      </c>
      <c r="S39" s="201">
        <v>4.29</v>
      </c>
      <c r="T39" s="201">
        <v>0</v>
      </c>
      <c r="U39" s="201">
        <v>123.89</v>
      </c>
      <c r="V39" s="201">
        <v>3.86</v>
      </c>
      <c r="W39" s="201">
        <v>13.73</v>
      </c>
      <c r="X39" s="201">
        <v>43.88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57.52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29.26</v>
      </c>
      <c r="AQ39" s="201">
        <v>7.8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4.82</v>
      </c>
      <c r="L40" s="201">
        <v>205.63</v>
      </c>
      <c r="M40" s="201">
        <v>27.21</v>
      </c>
      <c r="N40" s="201">
        <v>17.57</v>
      </c>
      <c r="O40" s="201">
        <v>0</v>
      </c>
      <c r="P40" s="201">
        <v>41.32</v>
      </c>
      <c r="Q40" s="201">
        <v>3.86</v>
      </c>
      <c r="R40" s="201">
        <v>6.89</v>
      </c>
      <c r="S40" s="201">
        <v>4.29</v>
      </c>
      <c r="T40" s="201">
        <v>0</v>
      </c>
      <c r="U40" s="201">
        <v>123.89</v>
      </c>
      <c r="V40" s="201">
        <v>3.86</v>
      </c>
      <c r="W40" s="201">
        <v>13.73</v>
      </c>
      <c r="X40" s="201">
        <v>43.88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57.52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29.26</v>
      </c>
      <c r="AQ40" s="201">
        <v>7.8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4.82</v>
      </c>
      <c r="L41" s="201">
        <v>205.63</v>
      </c>
      <c r="M41" s="201">
        <v>27.21</v>
      </c>
      <c r="N41" s="201">
        <v>17.57</v>
      </c>
      <c r="O41" s="201">
        <v>0</v>
      </c>
      <c r="P41" s="201">
        <v>41.32</v>
      </c>
      <c r="Q41" s="201">
        <v>3.86</v>
      </c>
      <c r="R41" s="201">
        <v>6.89</v>
      </c>
      <c r="S41" s="201">
        <v>4.29</v>
      </c>
      <c r="T41" s="201">
        <v>0</v>
      </c>
      <c r="U41" s="201">
        <v>123.89</v>
      </c>
      <c r="V41" s="201">
        <v>3.86</v>
      </c>
      <c r="W41" s="201">
        <v>13.73</v>
      </c>
      <c r="X41" s="201">
        <v>43.88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57.52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28.93</v>
      </c>
      <c r="AQ41" s="201">
        <v>7.71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4.82</v>
      </c>
      <c r="L42" s="201">
        <v>205.63</v>
      </c>
      <c r="M42" s="201">
        <v>27.21</v>
      </c>
      <c r="N42" s="201">
        <v>17.57</v>
      </c>
      <c r="O42" s="201">
        <v>0</v>
      </c>
      <c r="P42" s="201">
        <v>41.32</v>
      </c>
      <c r="Q42" s="201">
        <v>3.86</v>
      </c>
      <c r="R42" s="201">
        <v>6.89</v>
      </c>
      <c r="S42" s="201">
        <v>4.29</v>
      </c>
      <c r="T42" s="201">
        <v>0</v>
      </c>
      <c r="U42" s="201">
        <v>123.89</v>
      </c>
      <c r="V42" s="201">
        <v>3.86</v>
      </c>
      <c r="W42" s="201">
        <v>13.73</v>
      </c>
      <c r="X42" s="201">
        <v>43.88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57.52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48.22</v>
      </c>
      <c r="AQ42" s="201">
        <v>7.71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4.82</v>
      </c>
      <c r="L43" s="201">
        <v>205.63</v>
      </c>
      <c r="M43" s="201">
        <v>27.21</v>
      </c>
      <c r="N43" s="201">
        <v>17.57</v>
      </c>
      <c r="O43" s="201">
        <v>0</v>
      </c>
      <c r="P43" s="201">
        <v>41.32</v>
      </c>
      <c r="Q43" s="201">
        <v>3.86</v>
      </c>
      <c r="R43" s="201">
        <v>6.89</v>
      </c>
      <c r="S43" s="201">
        <v>4.29</v>
      </c>
      <c r="T43" s="201">
        <v>0</v>
      </c>
      <c r="U43" s="201">
        <v>123.89</v>
      </c>
      <c r="V43" s="201">
        <v>3.86</v>
      </c>
      <c r="W43" s="201">
        <v>13.73</v>
      </c>
      <c r="X43" s="201">
        <v>43.88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48.22</v>
      </c>
      <c r="AQ43" s="201">
        <v>7.71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4.82</v>
      </c>
      <c r="L44" s="201">
        <v>205.63</v>
      </c>
      <c r="M44" s="201">
        <v>27.21</v>
      </c>
      <c r="N44" s="201">
        <v>17.57</v>
      </c>
      <c r="O44" s="201">
        <v>0</v>
      </c>
      <c r="P44" s="201">
        <v>41.32</v>
      </c>
      <c r="Q44" s="201">
        <v>3.86</v>
      </c>
      <c r="R44" s="201">
        <v>6.89</v>
      </c>
      <c r="S44" s="201">
        <v>4.29</v>
      </c>
      <c r="T44" s="201">
        <v>0</v>
      </c>
      <c r="U44" s="201">
        <v>123.89</v>
      </c>
      <c r="V44" s="201">
        <v>6.15</v>
      </c>
      <c r="W44" s="201">
        <v>13.73</v>
      </c>
      <c r="X44" s="201">
        <v>43.88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75.17</v>
      </c>
      <c r="AQ44" s="201">
        <v>7.71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4.82</v>
      </c>
      <c r="L45" s="201">
        <v>205.63</v>
      </c>
      <c r="M45" s="201">
        <v>27.21</v>
      </c>
      <c r="N45" s="201">
        <v>17.57</v>
      </c>
      <c r="O45" s="201">
        <v>0</v>
      </c>
      <c r="P45" s="201">
        <v>41.32</v>
      </c>
      <c r="Q45" s="201">
        <v>3.86</v>
      </c>
      <c r="R45" s="201">
        <v>12.54</v>
      </c>
      <c r="S45" s="201">
        <v>4.29</v>
      </c>
      <c r="T45" s="201">
        <v>0</v>
      </c>
      <c r="U45" s="201">
        <v>123.89</v>
      </c>
      <c r="V45" s="201">
        <v>6.15</v>
      </c>
      <c r="W45" s="201">
        <v>13.73</v>
      </c>
      <c r="X45" s="201">
        <v>43.88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75.17</v>
      </c>
      <c r="AQ45" s="201">
        <v>7.71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4.82</v>
      </c>
      <c r="L46" s="201">
        <v>205.63</v>
      </c>
      <c r="M46" s="201">
        <v>27.21</v>
      </c>
      <c r="N46" s="201">
        <v>17.57</v>
      </c>
      <c r="O46" s="201">
        <v>0</v>
      </c>
      <c r="P46" s="201">
        <v>41.32</v>
      </c>
      <c r="Q46" s="201">
        <v>3.86</v>
      </c>
      <c r="R46" s="201">
        <v>12.54</v>
      </c>
      <c r="S46" s="201">
        <v>4.29</v>
      </c>
      <c r="T46" s="201">
        <v>0</v>
      </c>
      <c r="U46" s="201">
        <v>123.89</v>
      </c>
      <c r="V46" s="201">
        <v>6.15</v>
      </c>
      <c r="W46" s="201">
        <v>13.73</v>
      </c>
      <c r="X46" s="201">
        <v>43.88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75.17</v>
      </c>
      <c r="AQ46" s="201">
        <v>7.71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4.82</v>
      </c>
      <c r="L47" s="201">
        <v>205.63</v>
      </c>
      <c r="M47" s="201">
        <v>27.21</v>
      </c>
      <c r="N47" s="201">
        <v>17.57</v>
      </c>
      <c r="O47" s="201">
        <v>0</v>
      </c>
      <c r="P47" s="201">
        <v>41.32</v>
      </c>
      <c r="Q47" s="201">
        <v>3.86</v>
      </c>
      <c r="R47" s="201">
        <v>12.54</v>
      </c>
      <c r="S47" s="201">
        <v>4.29</v>
      </c>
      <c r="T47" s="201">
        <v>0</v>
      </c>
      <c r="U47" s="201">
        <v>123.89</v>
      </c>
      <c r="V47" s="201">
        <v>6.15</v>
      </c>
      <c r="W47" s="201">
        <v>13.73</v>
      </c>
      <c r="X47" s="201">
        <v>43.88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68.459999999999994</v>
      </c>
      <c r="AQ47" s="201">
        <v>26.68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4.82</v>
      </c>
      <c r="L48" s="201">
        <v>205.63</v>
      </c>
      <c r="M48" s="201">
        <v>27.21</v>
      </c>
      <c r="N48" s="201">
        <v>17.57</v>
      </c>
      <c r="O48" s="201">
        <v>0</v>
      </c>
      <c r="P48" s="201">
        <v>41.32</v>
      </c>
      <c r="Q48" s="201">
        <v>3.86</v>
      </c>
      <c r="R48" s="201">
        <v>12.54</v>
      </c>
      <c r="S48" s="201">
        <v>4.29</v>
      </c>
      <c r="T48" s="201">
        <v>0</v>
      </c>
      <c r="U48" s="201">
        <v>123.89</v>
      </c>
      <c r="V48" s="201">
        <v>6.15</v>
      </c>
      <c r="W48" s="201">
        <v>13.73</v>
      </c>
      <c r="X48" s="201">
        <v>43.88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68.459999999999994</v>
      </c>
      <c r="AQ48" s="201">
        <v>26.68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4.82</v>
      </c>
      <c r="L49" s="201">
        <v>205.63</v>
      </c>
      <c r="M49" s="201">
        <v>27.21</v>
      </c>
      <c r="N49" s="201">
        <v>17.57</v>
      </c>
      <c r="O49" s="201">
        <v>0</v>
      </c>
      <c r="P49" s="201">
        <v>41.32</v>
      </c>
      <c r="Q49" s="201">
        <v>3.86</v>
      </c>
      <c r="R49" s="201">
        <v>12.54</v>
      </c>
      <c r="S49" s="201">
        <v>4.29</v>
      </c>
      <c r="T49" s="201">
        <v>0</v>
      </c>
      <c r="U49" s="201">
        <v>123.89</v>
      </c>
      <c r="V49" s="201">
        <v>6.15</v>
      </c>
      <c r="W49" s="201">
        <v>13.73</v>
      </c>
      <c r="X49" s="201">
        <v>43.88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69.81</v>
      </c>
      <c r="AQ49" s="201">
        <v>26.68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4.82</v>
      </c>
      <c r="L50" s="201">
        <v>205.63</v>
      </c>
      <c r="M50" s="201">
        <v>27.21</v>
      </c>
      <c r="N50" s="201">
        <v>17.57</v>
      </c>
      <c r="O50" s="201">
        <v>0</v>
      </c>
      <c r="P50" s="201">
        <v>41.32</v>
      </c>
      <c r="Q50" s="201">
        <v>3.86</v>
      </c>
      <c r="R50" s="201">
        <v>12.54</v>
      </c>
      <c r="S50" s="201">
        <v>4.29</v>
      </c>
      <c r="T50" s="201">
        <v>0</v>
      </c>
      <c r="U50" s="201">
        <v>123.89</v>
      </c>
      <c r="V50" s="201">
        <v>6.15</v>
      </c>
      <c r="W50" s="201">
        <v>13.73</v>
      </c>
      <c r="X50" s="201">
        <v>43.88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72.69</v>
      </c>
      <c r="AQ50" s="201">
        <v>26.68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4.82</v>
      </c>
      <c r="L51" s="201">
        <v>205.63</v>
      </c>
      <c r="M51" s="201">
        <v>27.21</v>
      </c>
      <c r="N51" s="201">
        <v>17.57</v>
      </c>
      <c r="O51" s="201">
        <v>0</v>
      </c>
      <c r="P51" s="201">
        <v>41.32</v>
      </c>
      <c r="Q51" s="201">
        <v>3.86</v>
      </c>
      <c r="R51" s="201">
        <v>12.54</v>
      </c>
      <c r="S51" s="201">
        <v>4.29</v>
      </c>
      <c r="T51" s="201">
        <v>0</v>
      </c>
      <c r="U51" s="201">
        <v>123.89</v>
      </c>
      <c r="V51" s="201">
        <v>6.15</v>
      </c>
      <c r="W51" s="201">
        <v>13.73</v>
      </c>
      <c r="X51" s="201">
        <v>43.88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76.430000000000007</v>
      </c>
      <c r="AQ51" s="201">
        <v>26.68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4.82</v>
      </c>
      <c r="L52" s="201">
        <v>205.63</v>
      </c>
      <c r="M52" s="201">
        <v>27.21</v>
      </c>
      <c r="N52" s="201">
        <v>17.57</v>
      </c>
      <c r="O52" s="201">
        <v>0</v>
      </c>
      <c r="P52" s="201">
        <v>41.32</v>
      </c>
      <c r="Q52" s="201">
        <v>3.86</v>
      </c>
      <c r="R52" s="201">
        <v>12.54</v>
      </c>
      <c r="S52" s="201">
        <v>4.29</v>
      </c>
      <c r="T52" s="201">
        <v>0</v>
      </c>
      <c r="U52" s="201">
        <v>123.89</v>
      </c>
      <c r="V52" s="201">
        <v>6.15</v>
      </c>
      <c r="W52" s="201">
        <v>13.73</v>
      </c>
      <c r="X52" s="201">
        <v>43.88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76.430000000000007</v>
      </c>
      <c r="AQ52" s="201">
        <v>26.68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4.82</v>
      </c>
      <c r="L53" s="201">
        <v>205.63</v>
      </c>
      <c r="M53" s="201">
        <v>27.21</v>
      </c>
      <c r="N53" s="201">
        <v>17.57</v>
      </c>
      <c r="O53" s="201">
        <v>0</v>
      </c>
      <c r="P53" s="201">
        <v>41.32</v>
      </c>
      <c r="Q53" s="201">
        <v>3.86</v>
      </c>
      <c r="R53" s="201">
        <v>12.54</v>
      </c>
      <c r="S53" s="201">
        <v>4.29</v>
      </c>
      <c r="T53" s="201">
        <v>0</v>
      </c>
      <c r="U53" s="201">
        <v>123.89</v>
      </c>
      <c r="V53" s="201">
        <v>6.15</v>
      </c>
      <c r="W53" s="201">
        <v>13.73</v>
      </c>
      <c r="X53" s="201">
        <v>43.88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77.95</v>
      </c>
      <c r="AQ53" s="201">
        <v>26.68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4.82</v>
      </c>
      <c r="L54" s="201">
        <v>205.63</v>
      </c>
      <c r="M54" s="201">
        <v>27.21</v>
      </c>
      <c r="N54" s="201">
        <v>17.57</v>
      </c>
      <c r="O54" s="201">
        <v>0</v>
      </c>
      <c r="P54" s="201">
        <v>41.32</v>
      </c>
      <c r="Q54" s="201">
        <v>3.86</v>
      </c>
      <c r="R54" s="201">
        <v>12.54</v>
      </c>
      <c r="S54" s="201">
        <v>4.29</v>
      </c>
      <c r="T54" s="201">
        <v>0</v>
      </c>
      <c r="U54" s="201">
        <v>123.89</v>
      </c>
      <c r="V54" s="201">
        <v>5.78</v>
      </c>
      <c r="W54" s="201">
        <v>13.73</v>
      </c>
      <c r="X54" s="201">
        <v>43.88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48.21</v>
      </c>
      <c r="AQ54" s="201">
        <v>26.68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4.82</v>
      </c>
      <c r="L55" s="201">
        <v>205.63</v>
      </c>
      <c r="M55" s="201">
        <v>27.21</v>
      </c>
      <c r="N55" s="201">
        <v>17.57</v>
      </c>
      <c r="O55" s="201">
        <v>0</v>
      </c>
      <c r="P55" s="201">
        <v>41.32</v>
      </c>
      <c r="Q55" s="201">
        <v>3.86</v>
      </c>
      <c r="R55" s="201">
        <v>6.89</v>
      </c>
      <c r="S55" s="201">
        <v>4.29</v>
      </c>
      <c r="T55" s="201">
        <v>0</v>
      </c>
      <c r="U55" s="201">
        <v>123.89</v>
      </c>
      <c r="V55" s="201">
        <v>3.86</v>
      </c>
      <c r="W55" s="201">
        <v>13.73</v>
      </c>
      <c r="X55" s="201">
        <v>43.88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7.71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4.82</v>
      </c>
      <c r="L56" s="201">
        <v>205.63</v>
      </c>
      <c r="M56" s="201">
        <v>22.49</v>
      </c>
      <c r="N56" s="201">
        <v>17.57</v>
      </c>
      <c r="O56" s="201">
        <v>0</v>
      </c>
      <c r="P56" s="201">
        <v>41.32</v>
      </c>
      <c r="Q56" s="201">
        <v>3.86</v>
      </c>
      <c r="R56" s="201">
        <v>6.89</v>
      </c>
      <c r="S56" s="201">
        <v>4.29</v>
      </c>
      <c r="T56" s="201">
        <v>0</v>
      </c>
      <c r="U56" s="201">
        <v>123.89</v>
      </c>
      <c r="V56" s="201">
        <v>3.86</v>
      </c>
      <c r="W56" s="201">
        <v>13.73</v>
      </c>
      <c r="X56" s="201">
        <v>43.88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7.71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4.82</v>
      </c>
      <c r="L57" s="201">
        <v>205.63</v>
      </c>
      <c r="M57" s="201">
        <v>17.75</v>
      </c>
      <c r="N57" s="201">
        <v>17.57</v>
      </c>
      <c r="O57" s="201">
        <v>0</v>
      </c>
      <c r="P57" s="201">
        <v>41.32</v>
      </c>
      <c r="Q57" s="201">
        <v>3.86</v>
      </c>
      <c r="R57" s="201">
        <v>6.89</v>
      </c>
      <c r="S57" s="201">
        <v>4.29</v>
      </c>
      <c r="T57" s="201">
        <v>0</v>
      </c>
      <c r="U57" s="201">
        <v>123.89</v>
      </c>
      <c r="V57" s="201">
        <v>3.86</v>
      </c>
      <c r="W57" s="201">
        <v>13.73</v>
      </c>
      <c r="X57" s="201">
        <v>43.88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7.71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4.82</v>
      </c>
      <c r="L58" s="201">
        <v>205.63</v>
      </c>
      <c r="M58" s="201">
        <v>17.75</v>
      </c>
      <c r="N58" s="201">
        <v>17.57</v>
      </c>
      <c r="O58" s="201">
        <v>0</v>
      </c>
      <c r="P58" s="201">
        <v>41.32</v>
      </c>
      <c r="Q58" s="201">
        <v>3.86</v>
      </c>
      <c r="R58" s="201">
        <v>6.89</v>
      </c>
      <c r="S58" s="201">
        <v>4.29</v>
      </c>
      <c r="T58" s="201">
        <v>0</v>
      </c>
      <c r="U58" s="201">
        <v>123.89</v>
      </c>
      <c r="V58" s="201">
        <v>3.86</v>
      </c>
      <c r="W58" s="201">
        <v>13.73</v>
      </c>
      <c r="X58" s="201">
        <v>43.88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28.93</v>
      </c>
      <c r="AQ58" s="201">
        <v>7.71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4.82</v>
      </c>
      <c r="L59" s="201">
        <v>205.63</v>
      </c>
      <c r="M59" s="201">
        <v>17.75</v>
      </c>
      <c r="N59" s="201">
        <v>17.57</v>
      </c>
      <c r="O59" s="201">
        <v>0</v>
      </c>
      <c r="P59" s="201">
        <v>41.32</v>
      </c>
      <c r="Q59" s="201">
        <v>3.86</v>
      </c>
      <c r="R59" s="201">
        <v>6.89</v>
      </c>
      <c r="S59" s="201">
        <v>4.29</v>
      </c>
      <c r="T59" s="201">
        <v>0</v>
      </c>
      <c r="U59" s="201">
        <v>123.89</v>
      </c>
      <c r="V59" s="201">
        <v>3.86</v>
      </c>
      <c r="W59" s="201">
        <v>13.73</v>
      </c>
      <c r="X59" s="201">
        <v>43.88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52.62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75.17</v>
      </c>
      <c r="AQ59" s="201">
        <v>7.71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4.82</v>
      </c>
      <c r="L60" s="201">
        <v>205.63</v>
      </c>
      <c r="M60" s="201">
        <v>17.75</v>
      </c>
      <c r="N60" s="201">
        <v>17.57</v>
      </c>
      <c r="O60" s="201">
        <v>0</v>
      </c>
      <c r="P60" s="201">
        <v>41.32</v>
      </c>
      <c r="Q60" s="201">
        <v>3.86</v>
      </c>
      <c r="R60" s="201">
        <v>12.54</v>
      </c>
      <c r="S60" s="201">
        <v>4.29</v>
      </c>
      <c r="T60" s="201">
        <v>0</v>
      </c>
      <c r="U60" s="201">
        <v>123.89</v>
      </c>
      <c r="V60" s="201">
        <v>6.15</v>
      </c>
      <c r="W60" s="201">
        <v>13.73</v>
      </c>
      <c r="X60" s="201">
        <v>43.88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58.25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75.17</v>
      </c>
      <c r="AQ60" s="201">
        <v>26.68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4.82</v>
      </c>
      <c r="L61" s="201">
        <v>205.63</v>
      </c>
      <c r="M61" s="201">
        <v>17.75</v>
      </c>
      <c r="N61" s="201">
        <v>17.57</v>
      </c>
      <c r="O61" s="201">
        <v>0</v>
      </c>
      <c r="P61" s="201">
        <v>41.32</v>
      </c>
      <c r="Q61" s="201">
        <v>3.86</v>
      </c>
      <c r="R61" s="201">
        <v>12.54</v>
      </c>
      <c r="S61" s="201">
        <v>4.29</v>
      </c>
      <c r="T61" s="201">
        <v>0</v>
      </c>
      <c r="U61" s="201">
        <v>123.89</v>
      </c>
      <c r="V61" s="201">
        <v>6.15</v>
      </c>
      <c r="W61" s="201">
        <v>13.73</v>
      </c>
      <c r="X61" s="201">
        <v>43.88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61.48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71.14</v>
      </c>
      <c r="AQ61" s="201">
        <v>26.68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4.82</v>
      </c>
      <c r="L62" s="201">
        <v>205.63</v>
      </c>
      <c r="M62" s="201">
        <v>17.75</v>
      </c>
      <c r="N62" s="201">
        <v>17.57</v>
      </c>
      <c r="O62" s="201">
        <v>0</v>
      </c>
      <c r="P62" s="201">
        <v>41.32</v>
      </c>
      <c r="Q62" s="201">
        <v>6.46</v>
      </c>
      <c r="R62" s="201">
        <v>12.54</v>
      </c>
      <c r="S62" s="201">
        <v>7.81</v>
      </c>
      <c r="T62" s="201">
        <v>0</v>
      </c>
      <c r="U62" s="201">
        <v>123.89</v>
      </c>
      <c r="V62" s="201">
        <v>6.15</v>
      </c>
      <c r="W62" s="201">
        <v>13.73</v>
      </c>
      <c r="X62" s="201">
        <v>43.88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64.53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75.17</v>
      </c>
      <c r="AQ62" s="201">
        <v>26.68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4.82</v>
      </c>
      <c r="L63" s="201">
        <v>205.63</v>
      </c>
      <c r="M63" s="201">
        <v>17.75</v>
      </c>
      <c r="N63" s="201">
        <v>17.57</v>
      </c>
      <c r="O63" s="201">
        <v>0</v>
      </c>
      <c r="P63" s="201">
        <v>41.32</v>
      </c>
      <c r="Q63" s="201">
        <v>6.46</v>
      </c>
      <c r="R63" s="201">
        <v>12.54</v>
      </c>
      <c r="S63" s="201">
        <v>7.81</v>
      </c>
      <c r="T63" s="201">
        <v>0</v>
      </c>
      <c r="U63" s="201">
        <v>123.89</v>
      </c>
      <c r="V63" s="201">
        <v>6.14</v>
      </c>
      <c r="W63" s="201">
        <v>13.73</v>
      </c>
      <c r="X63" s="201">
        <v>43.88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67.34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75.17</v>
      </c>
      <c r="AQ63" s="201">
        <v>26.68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4.82</v>
      </c>
      <c r="L64" s="201">
        <v>221.79</v>
      </c>
      <c r="M64" s="201">
        <v>17.75</v>
      </c>
      <c r="N64" s="201">
        <v>17.57</v>
      </c>
      <c r="O64" s="201">
        <v>0</v>
      </c>
      <c r="P64" s="201">
        <v>41.32</v>
      </c>
      <c r="Q64" s="201">
        <v>6.46</v>
      </c>
      <c r="R64" s="201">
        <v>12.42</v>
      </c>
      <c r="S64" s="201">
        <v>7.63</v>
      </c>
      <c r="T64" s="201">
        <v>0</v>
      </c>
      <c r="U64" s="201">
        <v>123.89</v>
      </c>
      <c r="V64" s="201">
        <v>6.15</v>
      </c>
      <c r="W64" s="201">
        <v>13.73</v>
      </c>
      <c r="X64" s="201">
        <v>43.88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75.17</v>
      </c>
      <c r="AQ64" s="201">
        <v>26.68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4.82</v>
      </c>
      <c r="L65" s="201">
        <v>250.72</v>
      </c>
      <c r="M65" s="201">
        <v>17.75</v>
      </c>
      <c r="N65" s="201">
        <v>17.57</v>
      </c>
      <c r="O65" s="201">
        <v>0</v>
      </c>
      <c r="P65" s="201">
        <v>41.32</v>
      </c>
      <c r="Q65" s="201">
        <v>6.46</v>
      </c>
      <c r="R65" s="201">
        <v>12.55</v>
      </c>
      <c r="S65" s="201">
        <v>7.81</v>
      </c>
      <c r="T65" s="201">
        <v>0</v>
      </c>
      <c r="U65" s="201">
        <v>123.89</v>
      </c>
      <c r="V65" s="201">
        <v>6.15</v>
      </c>
      <c r="W65" s="201">
        <v>12.11</v>
      </c>
      <c r="X65" s="201">
        <v>43.88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75.17</v>
      </c>
      <c r="AQ65" s="201">
        <v>26.68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4.82</v>
      </c>
      <c r="L66" s="201">
        <v>250.72</v>
      </c>
      <c r="M66" s="201">
        <v>17.75</v>
      </c>
      <c r="N66" s="201">
        <v>17.57</v>
      </c>
      <c r="O66" s="201">
        <v>0</v>
      </c>
      <c r="P66" s="201">
        <v>41.32</v>
      </c>
      <c r="Q66" s="201">
        <v>6.46</v>
      </c>
      <c r="R66" s="201">
        <v>12.54</v>
      </c>
      <c r="S66" s="201">
        <v>7.81</v>
      </c>
      <c r="T66" s="201">
        <v>0</v>
      </c>
      <c r="U66" s="201">
        <v>123.89</v>
      </c>
      <c r="V66" s="201">
        <v>6.05</v>
      </c>
      <c r="W66" s="201">
        <v>12.11</v>
      </c>
      <c r="X66" s="201">
        <v>43.88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75.17</v>
      </c>
      <c r="AQ66" s="201">
        <v>26.68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4.6500000000000004</v>
      </c>
      <c r="L67" s="201">
        <v>308.58</v>
      </c>
      <c r="M67" s="201">
        <v>17.75</v>
      </c>
      <c r="N67" s="201">
        <v>17.57</v>
      </c>
      <c r="O67" s="201">
        <v>0</v>
      </c>
      <c r="P67" s="201">
        <v>39.5</v>
      </c>
      <c r="Q67" s="201">
        <v>6.46</v>
      </c>
      <c r="R67" s="201">
        <v>12.54</v>
      </c>
      <c r="S67" s="201">
        <v>7.81</v>
      </c>
      <c r="T67" s="201">
        <v>0</v>
      </c>
      <c r="U67" s="201">
        <v>123.89</v>
      </c>
      <c r="V67" s="201">
        <v>6.15</v>
      </c>
      <c r="W67" s="201">
        <v>12.11</v>
      </c>
      <c r="X67" s="201">
        <v>43.88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57.52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75.17</v>
      </c>
      <c r="AQ67" s="201">
        <v>26.68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4.6500000000000004</v>
      </c>
      <c r="L68" s="201">
        <v>337.51</v>
      </c>
      <c r="M68" s="201">
        <v>17.75</v>
      </c>
      <c r="N68" s="201">
        <v>17.57</v>
      </c>
      <c r="O68" s="201">
        <v>0</v>
      </c>
      <c r="P68" s="201">
        <v>39.5</v>
      </c>
      <c r="Q68" s="201">
        <v>6.46</v>
      </c>
      <c r="R68" s="201">
        <v>12.54</v>
      </c>
      <c r="S68" s="201">
        <v>7.81</v>
      </c>
      <c r="T68" s="201">
        <v>0</v>
      </c>
      <c r="U68" s="201">
        <v>123.89</v>
      </c>
      <c r="V68" s="201">
        <v>6.15</v>
      </c>
      <c r="W68" s="201">
        <v>12.11</v>
      </c>
      <c r="X68" s="201">
        <v>43.88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50.74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75.17</v>
      </c>
      <c r="AQ68" s="201">
        <v>26.68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4.6500000000000004</v>
      </c>
      <c r="L69" s="201">
        <v>347.15</v>
      </c>
      <c r="M69" s="201">
        <v>17.75</v>
      </c>
      <c r="N69" s="201">
        <v>17.57</v>
      </c>
      <c r="O69" s="201">
        <v>0</v>
      </c>
      <c r="P69" s="201">
        <v>39.5</v>
      </c>
      <c r="Q69" s="201">
        <v>6.46</v>
      </c>
      <c r="R69" s="201">
        <v>12.54</v>
      </c>
      <c r="S69" s="201">
        <v>7.81</v>
      </c>
      <c r="T69" s="201">
        <v>0</v>
      </c>
      <c r="U69" s="201">
        <v>123.89</v>
      </c>
      <c r="V69" s="201">
        <v>6.15</v>
      </c>
      <c r="W69" s="201">
        <v>12.11</v>
      </c>
      <c r="X69" s="201">
        <v>43.88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50.74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75.17</v>
      </c>
      <c r="AQ69" s="201">
        <v>26.68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373.87</v>
      </c>
      <c r="M70" s="201">
        <v>17.75</v>
      </c>
      <c r="N70" s="201">
        <v>17.57</v>
      </c>
      <c r="O70" s="201">
        <v>0</v>
      </c>
      <c r="P70" s="201">
        <v>39.5</v>
      </c>
      <c r="Q70" s="201">
        <v>6.46</v>
      </c>
      <c r="R70" s="201">
        <v>12.54</v>
      </c>
      <c r="S70" s="201">
        <v>7.81</v>
      </c>
      <c r="T70" s="201">
        <v>0</v>
      </c>
      <c r="U70" s="201">
        <v>123.89</v>
      </c>
      <c r="V70" s="201">
        <v>6.15</v>
      </c>
      <c r="W70" s="201">
        <v>12.11</v>
      </c>
      <c r="X70" s="201">
        <v>43.88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75.17</v>
      </c>
      <c r="AQ70" s="201">
        <v>26.68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373.87</v>
      </c>
      <c r="M71" s="201">
        <v>17.75</v>
      </c>
      <c r="N71" s="201">
        <v>17.07</v>
      </c>
      <c r="O71" s="201">
        <v>0</v>
      </c>
      <c r="P71" s="201">
        <v>39.5</v>
      </c>
      <c r="Q71" s="201">
        <v>6.46</v>
      </c>
      <c r="R71" s="201">
        <v>12.54</v>
      </c>
      <c r="S71" s="201">
        <v>7.81</v>
      </c>
      <c r="T71" s="201">
        <v>0</v>
      </c>
      <c r="U71" s="201">
        <v>123.89</v>
      </c>
      <c r="V71" s="201">
        <v>6.15</v>
      </c>
      <c r="W71" s="201">
        <v>12.11</v>
      </c>
      <c r="X71" s="201">
        <v>43.88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75.17</v>
      </c>
      <c r="AQ71" s="201">
        <v>26.68</v>
      </c>
      <c r="AR71" s="201">
        <v>22.23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373.87</v>
      </c>
      <c r="M72" s="201">
        <v>17.75</v>
      </c>
      <c r="N72" s="201">
        <v>17.07</v>
      </c>
      <c r="O72" s="201">
        <v>0</v>
      </c>
      <c r="P72" s="201">
        <v>39.5</v>
      </c>
      <c r="Q72" s="201">
        <v>6.46</v>
      </c>
      <c r="R72" s="201">
        <v>12.54</v>
      </c>
      <c r="S72" s="201">
        <v>7.81</v>
      </c>
      <c r="T72" s="201">
        <v>0</v>
      </c>
      <c r="U72" s="201">
        <v>123.89</v>
      </c>
      <c r="V72" s="201">
        <v>6.15</v>
      </c>
      <c r="W72" s="201">
        <v>12.11</v>
      </c>
      <c r="X72" s="201">
        <v>43.88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66.34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75.17</v>
      </c>
      <c r="AQ72" s="201">
        <v>26.68</v>
      </c>
      <c r="AR72" s="201">
        <v>16.18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393.59</v>
      </c>
      <c r="M73" s="201">
        <v>17.75</v>
      </c>
      <c r="N73" s="201">
        <v>17.07</v>
      </c>
      <c r="O73" s="201">
        <v>0</v>
      </c>
      <c r="P73" s="201">
        <v>39.5</v>
      </c>
      <c r="Q73" s="201">
        <v>6.46</v>
      </c>
      <c r="R73" s="201">
        <v>12.54</v>
      </c>
      <c r="S73" s="201">
        <v>7.81</v>
      </c>
      <c r="T73" s="201">
        <v>0</v>
      </c>
      <c r="U73" s="201">
        <v>123.89</v>
      </c>
      <c r="V73" s="201">
        <v>6.15</v>
      </c>
      <c r="W73" s="201">
        <v>12.11</v>
      </c>
      <c r="X73" s="201">
        <v>43.88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66.34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75.17</v>
      </c>
      <c r="AQ73" s="201">
        <v>26.68</v>
      </c>
      <c r="AR73" s="201">
        <v>7.95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403.46</v>
      </c>
      <c r="M74" s="201">
        <v>17.75</v>
      </c>
      <c r="N74" s="201">
        <v>17.07</v>
      </c>
      <c r="O74" s="201">
        <v>0</v>
      </c>
      <c r="P74" s="201">
        <v>39.5</v>
      </c>
      <c r="Q74" s="201">
        <v>6.46</v>
      </c>
      <c r="R74" s="201">
        <v>12.54</v>
      </c>
      <c r="S74" s="201">
        <v>7.81</v>
      </c>
      <c r="T74" s="201">
        <v>0</v>
      </c>
      <c r="U74" s="201">
        <v>123.89</v>
      </c>
      <c r="V74" s="201">
        <v>6.15</v>
      </c>
      <c r="W74" s="201">
        <v>12.11</v>
      </c>
      <c r="X74" s="201">
        <v>43.88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66.34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75.17</v>
      </c>
      <c r="AQ74" s="201">
        <v>26.68</v>
      </c>
      <c r="AR74" s="201">
        <v>3.22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403.46</v>
      </c>
      <c r="M75" s="201">
        <v>20.12</v>
      </c>
      <c r="N75" s="201">
        <v>17.07</v>
      </c>
      <c r="O75" s="201">
        <v>0</v>
      </c>
      <c r="P75" s="201">
        <v>39.5</v>
      </c>
      <c r="Q75" s="201">
        <v>6.46</v>
      </c>
      <c r="R75" s="201">
        <v>12.54</v>
      </c>
      <c r="S75" s="201">
        <v>7.81</v>
      </c>
      <c r="T75" s="201">
        <v>0</v>
      </c>
      <c r="U75" s="201">
        <v>123.89</v>
      </c>
      <c r="V75" s="201">
        <v>6.15</v>
      </c>
      <c r="W75" s="201">
        <v>12.11</v>
      </c>
      <c r="X75" s="201">
        <v>43.88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66.34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75.17</v>
      </c>
      <c r="AQ75" s="201">
        <v>26.68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412.75</v>
      </c>
      <c r="M76" s="201">
        <v>24.84</v>
      </c>
      <c r="N76" s="201">
        <v>17.07</v>
      </c>
      <c r="O76" s="201">
        <v>0</v>
      </c>
      <c r="P76" s="201">
        <v>39.5</v>
      </c>
      <c r="Q76" s="201">
        <v>6.46</v>
      </c>
      <c r="R76" s="201">
        <v>12.54</v>
      </c>
      <c r="S76" s="201">
        <v>7.81</v>
      </c>
      <c r="T76" s="201">
        <v>0</v>
      </c>
      <c r="U76" s="201">
        <v>123.89</v>
      </c>
      <c r="V76" s="201">
        <v>6.15</v>
      </c>
      <c r="W76" s="201">
        <v>12.11</v>
      </c>
      <c r="X76" s="201">
        <v>43.88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66.34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75.17</v>
      </c>
      <c r="AQ76" s="201">
        <v>26.68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413.32</v>
      </c>
      <c r="M77" s="201">
        <v>27.21</v>
      </c>
      <c r="N77" s="201">
        <v>17.07</v>
      </c>
      <c r="O77" s="201">
        <v>0</v>
      </c>
      <c r="P77" s="201">
        <v>39.5</v>
      </c>
      <c r="Q77" s="201">
        <v>6.46</v>
      </c>
      <c r="R77" s="201">
        <v>12.54</v>
      </c>
      <c r="S77" s="201">
        <v>7.81</v>
      </c>
      <c r="T77" s="201">
        <v>0</v>
      </c>
      <c r="U77" s="201">
        <v>123.89</v>
      </c>
      <c r="V77" s="201">
        <v>6.15</v>
      </c>
      <c r="W77" s="201">
        <v>12.11</v>
      </c>
      <c r="X77" s="201">
        <v>43.88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66.34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75.17</v>
      </c>
      <c r="AQ77" s="201">
        <v>26.68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422.87</v>
      </c>
      <c r="M78" s="201">
        <v>27.21</v>
      </c>
      <c r="N78" s="201">
        <v>17.07</v>
      </c>
      <c r="O78" s="201">
        <v>0</v>
      </c>
      <c r="P78" s="201">
        <v>39.5</v>
      </c>
      <c r="Q78" s="201">
        <v>6.46</v>
      </c>
      <c r="R78" s="201">
        <v>12.54</v>
      </c>
      <c r="S78" s="201">
        <v>7.81</v>
      </c>
      <c r="T78" s="201">
        <v>0</v>
      </c>
      <c r="U78" s="201">
        <v>123.89</v>
      </c>
      <c r="V78" s="201">
        <v>6.15</v>
      </c>
      <c r="W78" s="201">
        <v>12.11</v>
      </c>
      <c r="X78" s="201">
        <v>43.88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66.34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75.17</v>
      </c>
      <c r="AQ78" s="201">
        <v>26.68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423.18</v>
      </c>
      <c r="M79" s="201">
        <v>27.21</v>
      </c>
      <c r="N79" s="201">
        <v>17.07</v>
      </c>
      <c r="O79" s="201">
        <v>0</v>
      </c>
      <c r="P79" s="201">
        <v>39.5</v>
      </c>
      <c r="Q79" s="201">
        <v>6.46</v>
      </c>
      <c r="R79" s="201">
        <v>12.54</v>
      </c>
      <c r="S79" s="201">
        <v>7.81</v>
      </c>
      <c r="T79" s="201">
        <v>0</v>
      </c>
      <c r="U79" s="201">
        <v>123.89</v>
      </c>
      <c r="V79" s="201">
        <v>6.15</v>
      </c>
      <c r="W79" s="201">
        <v>12.11</v>
      </c>
      <c r="X79" s="201">
        <v>43.88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75.17</v>
      </c>
      <c r="AQ79" s="201">
        <v>26.68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432.42</v>
      </c>
      <c r="M80" s="201">
        <v>27.21</v>
      </c>
      <c r="N80" s="201">
        <v>17.07</v>
      </c>
      <c r="O80" s="201">
        <v>0</v>
      </c>
      <c r="P80" s="201">
        <v>39.5</v>
      </c>
      <c r="Q80" s="201">
        <v>6.46</v>
      </c>
      <c r="R80" s="201">
        <v>12.54</v>
      </c>
      <c r="S80" s="201">
        <v>7.81</v>
      </c>
      <c r="T80" s="201">
        <v>0</v>
      </c>
      <c r="U80" s="201">
        <v>123.89</v>
      </c>
      <c r="V80" s="201">
        <v>6.15</v>
      </c>
      <c r="W80" s="201">
        <v>12.11</v>
      </c>
      <c r="X80" s="201">
        <v>43.88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75.17</v>
      </c>
      <c r="AQ80" s="201">
        <v>26.68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433.05</v>
      </c>
      <c r="M81" s="201">
        <v>27.21</v>
      </c>
      <c r="N81" s="201">
        <v>17.07</v>
      </c>
      <c r="O81" s="201">
        <v>0</v>
      </c>
      <c r="P81" s="201">
        <v>41.05</v>
      </c>
      <c r="Q81" s="201">
        <v>6.46</v>
      </c>
      <c r="R81" s="201">
        <v>12.54</v>
      </c>
      <c r="S81" s="201">
        <v>7.81</v>
      </c>
      <c r="T81" s="201">
        <v>0</v>
      </c>
      <c r="U81" s="201">
        <v>123.89</v>
      </c>
      <c r="V81" s="201">
        <v>6.15</v>
      </c>
      <c r="W81" s="201">
        <v>12.92</v>
      </c>
      <c r="X81" s="201">
        <v>43.88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75.17</v>
      </c>
      <c r="AQ81" s="201">
        <v>26.68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442.29</v>
      </c>
      <c r="M82" s="201">
        <v>27.21</v>
      </c>
      <c r="N82" s="201">
        <v>17.07</v>
      </c>
      <c r="O82" s="201">
        <v>0</v>
      </c>
      <c r="P82" s="201">
        <v>41.32</v>
      </c>
      <c r="Q82" s="201">
        <v>6.46</v>
      </c>
      <c r="R82" s="201">
        <v>12.54</v>
      </c>
      <c r="S82" s="201">
        <v>7.81</v>
      </c>
      <c r="T82" s="201">
        <v>0</v>
      </c>
      <c r="U82" s="201">
        <v>123.89</v>
      </c>
      <c r="V82" s="201">
        <v>6.15</v>
      </c>
      <c r="W82" s="201">
        <v>13.69</v>
      </c>
      <c r="X82" s="201">
        <v>43.88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75.17</v>
      </c>
      <c r="AQ82" s="201">
        <v>26.68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442.91</v>
      </c>
      <c r="M83" s="201">
        <v>27.21</v>
      </c>
      <c r="N83" s="201">
        <v>17.07</v>
      </c>
      <c r="O83" s="201">
        <v>0</v>
      </c>
      <c r="P83" s="201">
        <v>41.32</v>
      </c>
      <c r="Q83" s="201">
        <v>6.46</v>
      </c>
      <c r="R83" s="201">
        <v>12.54</v>
      </c>
      <c r="S83" s="201">
        <v>7.81</v>
      </c>
      <c r="T83" s="201">
        <v>0</v>
      </c>
      <c r="U83" s="201">
        <v>123.89</v>
      </c>
      <c r="V83" s="201">
        <v>6.15</v>
      </c>
      <c r="W83" s="201">
        <v>13.73</v>
      </c>
      <c r="X83" s="201">
        <v>43.88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75.17</v>
      </c>
      <c r="AQ83" s="201">
        <v>26.68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452.16</v>
      </c>
      <c r="M84" s="201">
        <v>27.21</v>
      </c>
      <c r="N84" s="201">
        <v>17.07</v>
      </c>
      <c r="O84" s="201">
        <v>0</v>
      </c>
      <c r="P84" s="201">
        <v>41.32</v>
      </c>
      <c r="Q84" s="201">
        <v>6.46</v>
      </c>
      <c r="R84" s="201">
        <v>12.54</v>
      </c>
      <c r="S84" s="201">
        <v>7.81</v>
      </c>
      <c r="T84" s="201">
        <v>0</v>
      </c>
      <c r="U84" s="201">
        <v>123.89</v>
      </c>
      <c r="V84" s="201">
        <v>6.15</v>
      </c>
      <c r="W84" s="201">
        <v>13.73</v>
      </c>
      <c r="X84" s="201">
        <v>43.88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75.17</v>
      </c>
      <c r="AQ84" s="201">
        <v>26.68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9.07</v>
      </c>
      <c r="L85" s="201">
        <v>462.21</v>
      </c>
      <c r="M85" s="201">
        <v>27.21</v>
      </c>
      <c r="N85" s="201">
        <v>17.07</v>
      </c>
      <c r="O85" s="201">
        <v>0</v>
      </c>
      <c r="P85" s="201">
        <v>41.32</v>
      </c>
      <c r="Q85" s="201">
        <v>6.46</v>
      </c>
      <c r="R85" s="201">
        <v>12.54</v>
      </c>
      <c r="S85" s="201">
        <v>7.81</v>
      </c>
      <c r="T85" s="201">
        <v>0</v>
      </c>
      <c r="U85" s="201">
        <v>123.89</v>
      </c>
      <c r="V85" s="201">
        <v>6.15</v>
      </c>
      <c r="W85" s="201">
        <v>13.73</v>
      </c>
      <c r="X85" s="201">
        <v>43.88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75.17</v>
      </c>
      <c r="AQ85" s="201">
        <v>26.68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462.64</v>
      </c>
      <c r="M86" s="201">
        <v>27.21</v>
      </c>
      <c r="N86" s="201">
        <v>17.07</v>
      </c>
      <c r="O86" s="201">
        <v>0</v>
      </c>
      <c r="P86" s="201">
        <v>41.32</v>
      </c>
      <c r="Q86" s="201">
        <v>6.46</v>
      </c>
      <c r="R86" s="201">
        <v>12.54</v>
      </c>
      <c r="S86" s="201">
        <v>7.81</v>
      </c>
      <c r="T86" s="201">
        <v>0</v>
      </c>
      <c r="U86" s="201">
        <v>123.89</v>
      </c>
      <c r="V86" s="201">
        <v>6.15</v>
      </c>
      <c r="W86" s="201">
        <v>13.73</v>
      </c>
      <c r="X86" s="201">
        <v>43.88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75.17</v>
      </c>
      <c r="AQ86" s="201">
        <v>26.68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472.51</v>
      </c>
      <c r="M87" s="201">
        <v>27.21</v>
      </c>
      <c r="N87" s="201">
        <v>17.07</v>
      </c>
      <c r="O87" s="201">
        <v>0</v>
      </c>
      <c r="P87" s="201">
        <v>41.32</v>
      </c>
      <c r="Q87" s="201">
        <v>6.46</v>
      </c>
      <c r="R87" s="201">
        <v>12.54</v>
      </c>
      <c r="S87" s="201">
        <v>7.81</v>
      </c>
      <c r="T87" s="201">
        <v>0</v>
      </c>
      <c r="U87" s="201">
        <v>123.89</v>
      </c>
      <c r="V87" s="201">
        <v>6.15</v>
      </c>
      <c r="W87" s="201">
        <v>13.73</v>
      </c>
      <c r="X87" s="201">
        <v>43.88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75.17</v>
      </c>
      <c r="AQ87" s="201">
        <v>26.68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482.37</v>
      </c>
      <c r="M88" s="201">
        <v>27.21</v>
      </c>
      <c r="N88" s="201">
        <v>17.07</v>
      </c>
      <c r="O88" s="201">
        <v>0</v>
      </c>
      <c r="P88" s="201">
        <v>41.32</v>
      </c>
      <c r="Q88" s="201">
        <v>6.46</v>
      </c>
      <c r="R88" s="201">
        <v>12.54</v>
      </c>
      <c r="S88" s="201">
        <v>7.81</v>
      </c>
      <c r="T88" s="201">
        <v>0</v>
      </c>
      <c r="U88" s="201">
        <v>123.89</v>
      </c>
      <c r="V88" s="201">
        <v>6.15</v>
      </c>
      <c r="W88" s="201">
        <v>13.73</v>
      </c>
      <c r="X88" s="201">
        <v>43.88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75.17</v>
      </c>
      <c r="AQ88" s="201">
        <v>26.68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492.24</v>
      </c>
      <c r="M89" s="201">
        <v>27.21</v>
      </c>
      <c r="N89" s="201">
        <v>17.07</v>
      </c>
      <c r="O89" s="201">
        <v>0</v>
      </c>
      <c r="P89" s="201">
        <v>41.32</v>
      </c>
      <c r="Q89" s="201">
        <v>6.46</v>
      </c>
      <c r="R89" s="201">
        <v>12.54</v>
      </c>
      <c r="S89" s="201">
        <v>7.81</v>
      </c>
      <c r="T89" s="201">
        <v>0</v>
      </c>
      <c r="U89" s="201">
        <v>123.89</v>
      </c>
      <c r="V89" s="201">
        <v>6.15</v>
      </c>
      <c r="W89" s="201">
        <v>13.73</v>
      </c>
      <c r="X89" s="201">
        <v>43.88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75.17</v>
      </c>
      <c r="AQ89" s="201">
        <v>26.68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502.1</v>
      </c>
      <c r="M90" s="201">
        <v>27.21</v>
      </c>
      <c r="N90" s="201">
        <v>17.07</v>
      </c>
      <c r="O90" s="201">
        <v>0</v>
      </c>
      <c r="P90" s="201">
        <v>41.32</v>
      </c>
      <c r="Q90" s="201">
        <v>6.46</v>
      </c>
      <c r="R90" s="201">
        <v>12.54</v>
      </c>
      <c r="S90" s="201">
        <v>7.81</v>
      </c>
      <c r="T90" s="201">
        <v>0</v>
      </c>
      <c r="U90" s="201">
        <v>123.89</v>
      </c>
      <c r="V90" s="201">
        <v>6.15</v>
      </c>
      <c r="W90" s="201">
        <v>13.73</v>
      </c>
      <c r="X90" s="201">
        <v>43.88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75.17</v>
      </c>
      <c r="AQ90" s="201">
        <v>26.68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511.96</v>
      </c>
      <c r="M91" s="201">
        <v>27.21</v>
      </c>
      <c r="N91" s="201">
        <v>17.07</v>
      </c>
      <c r="O91" s="201">
        <v>0</v>
      </c>
      <c r="P91" s="201">
        <v>41.32</v>
      </c>
      <c r="Q91" s="201">
        <v>6.46</v>
      </c>
      <c r="R91" s="201">
        <v>12.54</v>
      </c>
      <c r="S91" s="201">
        <v>7.81</v>
      </c>
      <c r="T91" s="201">
        <v>0</v>
      </c>
      <c r="U91" s="201">
        <v>123.89</v>
      </c>
      <c r="V91" s="201">
        <v>6.15</v>
      </c>
      <c r="W91" s="201">
        <v>13.73</v>
      </c>
      <c r="X91" s="201">
        <v>43.88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75.17</v>
      </c>
      <c r="AQ91" s="201">
        <v>26.68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521.83000000000004</v>
      </c>
      <c r="M92" s="201">
        <v>27.21</v>
      </c>
      <c r="N92" s="201">
        <v>17.07</v>
      </c>
      <c r="O92" s="201">
        <v>0</v>
      </c>
      <c r="P92" s="201">
        <v>41.32</v>
      </c>
      <c r="Q92" s="201">
        <v>6.46</v>
      </c>
      <c r="R92" s="201">
        <v>12.54</v>
      </c>
      <c r="S92" s="201">
        <v>7.81</v>
      </c>
      <c r="T92" s="201">
        <v>0</v>
      </c>
      <c r="U92" s="201">
        <v>123.89</v>
      </c>
      <c r="V92" s="201">
        <v>6.15</v>
      </c>
      <c r="W92" s="201">
        <v>13.73</v>
      </c>
      <c r="X92" s="201">
        <v>43.88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75.17</v>
      </c>
      <c r="AQ92" s="201">
        <v>26.68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5.1100000000000003</v>
      </c>
      <c r="L93" s="201">
        <v>482.15</v>
      </c>
      <c r="M93" s="201">
        <v>27.21</v>
      </c>
      <c r="N93" s="201">
        <v>17.07</v>
      </c>
      <c r="O93" s="201">
        <v>0</v>
      </c>
      <c r="P93" s="201">
        <v>41.32</v>
      </c>
      <c r="Q93" s="201">
        <v>6.46</v>
      </c>
      <c r="R93" s="201">
        <v>12.55</v>
      </c>
      <c r="S93" s="201">
        <v>7.81</v>
      </c>
      <c r="T93" s="201">
        <v>0</v>
      </c>
      <c r="U93" s="201">
        <v>123.89</v>
      </c>
      <c r="V93" s="201">
        <v>6.15</v>
      </c>
      <c r="W93" s="201">
        <v>13.73</v>
      </c>
      <c r="X93" s="201">
        <v>43.88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75.17</v>
      </c>
      <c r="AQ93" s="201">
        <v>26.68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5.1100000000000003</v>
      </c>
      <c r="L94" s="201">
        <v>401.8</v>
      </c>
      <c r="M94" s="201">
        <v>27.21</v>
      </c>
      <c r="N94" s="201">
        <v>17.07</v>
      </c>
      <c r="O94" s="201">
        <v>0</v>
      </c>
      <c r="P94" s="201">
        <v>41.32</v>
      </c>
      <c r="Q94" s="201">
        <v>6.46</v>
      </c>
      <c r="R94" s="201">
        <v>12.55</v>
      </c>
      <c r="S94" s="201">
        <v>7.81</v>
      </c>
      <c r="T94" s="201">
        <v>0</v>
      </c>
      <c r="U94" s="201">
        <v>123.89</v>
      </c>
      <c r="V94" s="201">
        <v>6.15</v>
      </c>
      <c r="W94" s="201">
        <v>13.73</v>
      </c>
      <c r="X94" s="201">
        <v>43.88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75.17</v>
      </c>
      <c r="AQ94" s="201">
        <v>26.68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5.1100000000000003</v>
      </c>
      <c r="L95" s="201">
        <v>391.75</v>
      </c>
      <c r="M95" s="201">
        <v>27.21</v>
      </c>
      <c r="N95" s="201">
        <v>17.07</v>
      </c>
      <c r="O95" s="201">
        <v>0</v>
      </c>
      <c r="P95" s="201">
        <v>41.32</v>
      </c>
      <c r="Q95" s="201">
        <v>6.46</v>
      </c>
      <c r="R95" s="201">
        <v>12.55</v>
      </c>
      <c r="S95" s="201">
        <v>7.81</v>
      </c>
      <c r="T95" s="201">
        <v>0</v>
      </c>
      <c r="U95" s="201">
        <v>123.89</v>
      </c>
      <c r="V95" s="201">
        <v>6.15</v>
      </c>
      <c r="W95" s="201">
        <v>13.73</v>
      </c>
      <c r="X95" s="201">
        <v>43.88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75.17</v>
      </c>
      <c r="AQ95" s="201">
        <v>26.68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5.1100000000000003</v>
      </c>
      <c r="L96" s="201">
        <v>401.79</v>
      </c>
      <c r="M96" s="201">
        <v>27.21</v>
      </c>
      <c r="N96" s="201">
        <v>17.07</v>
      </c>
      <c r="O96" s="201">
        <v>0</v>
      </c>
      <c r="P96" s="201">
        <v>41.32</v>
      </c>
      <c r="Q96" s="201">
        <v>6.46</v>
      </c>
      <c r="R96" s="201">
        <v>12.55</v>
      </c>
      <c r="S96" s="201">
        <v>7.81</v>
      </c>
      <c r="T96" s="201">
        <v>0</v>
      </c>
      <c r="U96" s="201">
        <v>123.89</v>
      </c>
      <c r="V96" s="201">
        <v>6.15</v>
      </c>
      <c r="W96" s="201">
        <v>13.73</v>
      </c>
      <c r="X96" s="201">
        <v>43.88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75.17</v>
      </c>
      <c r="AQ96" s="201">
        <v>26.68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5.1100000000000003</v>
      </c>
      <c r="L97" s="201">
        <v>401.79</v>
      </c>
      <c r="M97" s="201">
        <v>27.21</v>
      </c>
      <c r="N97" s="201">
        <v>17.07</v>
      </c>
      <c r="O97" s="201">
        <v>0</v>
      </c>
      <c r="P97" s="201">
        <v>41.32</v>
      </c>
      <c r="Q97" s="201">
        <v>6.46</v>
      </c>
      <c r="R97" s="201">
        <v>12.55</v>
      </c>
      <c r="S97" s="201">
        <v>7.81</v>
      </c>
      <c r="T97" s="201">
        <v>0</v>
      </c>
      <c r="U97" s="201">
        <v>123.89</v>
      </c>
      <c r="V97" s="201">
        <v>6.15</v>
      </c>
      <c r="W97" s="201">
        <v>13.73</v>
      </c>
      <c r="X97" s="201">
        <v>43.88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75.17</v>
      </c>
      <c r="AQ97" s="201">
        <v>26.68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5.1100000000000003</v>
      </c>
      <c r="L98" s="201">
        <v>401.79</v>
      </c>
      <c r="M98" s="201">
        <v>27.21</v>
      </c>
      <c r="N98" s="201">
        <v>17.07</v>
      </c>
      <c r="O98" s="201">
        <v>0</v>
      </c>
      <c r="P98" s="201">
        <v>41.32</v>
      </c>
      <c r="Q98" s="201">
        <v>6.46</v>
      </c>
      <c r="R98" s="201">
        <v>12.55</v>
      </c>
      <c r="S98" s="201">
        <v>7.81</v>
      </c>
      <c r="T98" s="201">
        <v>0</v>
      </c>
      <c r="U98" s="201">
        <v>123.89</v>
      </c>
      <c r="V98" s="201">
        <v>6.15</v>
      </c>
      <c r="W98" s="201">
        <v>13.73</v>
      </c>
      <c r="X98" s="201">
        <v>43.88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75.17</v>
      </c>
      <c r="AQ98" s="201">
        <v>26.68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0.14877249999999995</v>
      </c>
      <c r="L99">
        <f t="shared" si="0"/>
        <v>7.1310749999999929</v>
      </c>
      <c r="M99">
        <f t="shared" si="0"/>
        <v>0.60692500000000038</v>
      </c>
      <c r="N99">
        <f t="shared" si="0"/>
        <v>0.41817999999999972</v>
      </c>
      <c r="O99">
        <f t="shared" si="0"/>
        <v>0</v>
      </c>
      <c r="P99">
        <f t="shared" si="0"/>
        <v>0.98524250000000113</v>
      </c>
      <c r="Q99">
        <f t="shared" si="0"/>
        <v>0.12182999999999992</v>
      </c>
      <c r="R99">
        <f t="shared" si="0"/>
        <v>0.27838749999999957</v>
      </c>
      <c r="S99">
        <f t="shared" si="0"/>
        <v>0.14254999999999993</v>
      </c>
      <c r="T99">
        <f t="shared" si="0"/>
        <v>0</v>
      </c>
      <c r="U99">
        <f t="shared" si="0"/>
        <v>2.9733599999999978</v>
      </c>
      <c r="V99">
        <f t="shared" si="0"/>
        <v>0.13893749999999983</v>
      </c>
      <c r="W99">
        <f t="shared" si="0"/>
        <v>0.32282750000000027</v>
      </c>
      <c r="X99">
        <f t="shared" si="0"/>
        <v>1.0531200000000018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1.4468899999999987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1.6330825000000004</v>
      </c>
      <c r="AQ99">
        <f t="shared" si="0"/>
        <v>0.55500500000000019</v>
      </c>
      <c r="AR99">
        <f t="shared" si="0"/>
        <v>0.24635500000000018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6.11</v>
      </c>
      <c r="M3" s="201">
        <v>2.56</v>
      </c>
      <c r="N3" s="201">
        <v>1.42</v>
      </c>
      <c r="O3" s="201">
        <v>3.16</v>
      </c>
      <c r="P3" s="201">
        <v>5.21</v>
      </c>
      <c r="Q3" s="201">
        <v>0.39</v>
      </c>
      <c r="R3" s="201">
        <v>1.27</v>
      </c>
      <c r="S3" s="201">
        <v>0.61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2.78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2.88</v>
      </c>
      <c r="L4" s="201">
        <v>6.11</v>
      </c>
      <c r="M4" s="201">
        <v>2.56</v>
      </c>
      <c r="N4" s="201">
        <v>1.42</v>
      </c>
      <c r="O4" s="201">
        <v>3.16</v>
      </c>
      <c r="P4" s="201">
        <v>5.21</v>
      </c>
      <c r="Q4" s="201">
        <v>0.4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2.78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6.11</v>
      </c>
      <c r="M5" s="201">
        <v>2.56</v>
      </c>
      <c r="N5" s="201">
        <v>1.42</v>
      </c>
      <c r="O5" s="201">
        <v>3.16</v>
      </c>
      <c r="P5" s="201">
        <v>5.21</v>
      </c>
      <c r="Q5" s="201">
        <v>0.4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2.78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6.11</v>
      </c>
      <c r="M6" s="201">
        <v>2.56</v>
      </c>
      <c r="N6" s="201">
        <v>1.42</v>
      </c>
      <c r="O6" s="201">
        <v>3.16</v>
      </c>
      <c r="P6" s="201">
        <v>5.21</v>
      </c>
      <c r="Q6" s="201">
        <v>0.4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2.78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6.34</v>
      </c>
      <c r="M7" s="201">
        <v>2.56</v>
      </c>
      <c r="N7" s="201">
        <v>1.42</v>
      </c>
      <c r="O7" s="201">
        <v>3.16</v>
      </c>
      <c r="P7" s="201">
        <v>5.21</v>
      </c>
      <c r="Q7" s="201">
        <v>0.41</v>
      </c>
      <c r="R7" s="201">
        <v>1.27</v>
      </c>
      <c r="S7" s="201">
        <v>0.64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2.78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6.11</v>
      </c>
      <c r="M8" s="201">
        <v>2.56</v>
      </c>
      <c r="N8" s="201">
        <v>1.42</v>
      </c>
      <c r="O8" s="201">
        <v>3.16</v>
      </c>
      <c r="P8" s="201">
        <v>5.21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2.78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6.11</v>
      </c>
      <c r="M9" s="201">
        <v>2.56</v>
      </c>
      <c r="N9" s="201">
        <v>1.42</v>
      </c>
      <c r="O9" s="201">
        <v>3.16</v>
      </c>
      <c r="P9" s="201">
        <v>5.21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2.78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6.11</v>
      </c>
      <c r="M10" s="201">
        <v>2.56</v>
      </c>
      <c r="N10" s="201">
        <v>1.42</v>
      </c>
      <c r="O10" s="201">
        <v>3.16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2.78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6.11</v>
      </c>
      <c r="M11" s="201">
        <v>2.56</v>
      </c>
      <c r="N11" s="201">
        <v>1.42</v>
      </c>
      <c r="O11" s="201">
        <v>3.16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2.78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6.11</v>
      </c>
      <c r="M12" s="201">
        <v>2.56</v>
      </c>
      <c r="N12" s="201">
        <v>1.42</v>
      </c>
      <c r="O12" s="201">
        <v>3.16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2.78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6.11</v>
      </c>
      <c r="M13" s="201">
        <v>2.56</v>
      </c>
      <c r="N13" s="201">
        <v>1.42</v>
      </c>
      <c r="O13" s="201">
        <v>3.16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2.78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6.11</v>
      </c>
      <c r="M14" s="201">
        <v>2.56</v>
      </c>
      <c r="N14" s="201">
        <v>1.42</v>
      </c>
      <c r="O14" s="201">
        <v>3.16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2.78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6.11</v>
      </c>
      <c r="M15" s="201">
        <v>2.56</v>
      </c>
      <c r="N15" s="201">
        <v>1.42</v>
      </c>
      <c r="O15" s="201">
        <v>3.16</v>
      </c>
      <c r="P15" s="201">
        <v>5.21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2.78</v>
      </c>
      <c r="AZ15" s="201">
        <v>0</v>
      </c>
      <c r="BA15" s="201">
        <v>0.43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6.11</v>
      </c>
      <c r="M16" s="201">
        <v>2.56</v>
      </c>
      <c r="N16" s="201">
        <v>1.42</v>
      </c>
      <c r="O16" s="201">
        <v>3.16</v>
      </c>
      <c r="P16" s="201">
        <v>5.21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2.78</v>
      </c>
      <c r="AZ16" s="201">
        <v>0</v>
      </c>
      <c r="BA16" s="201">
        <v>0.45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6.11</v>
      </c>
      <c r="M17" s="201">
        <v>2.56</v>
      </c>
      <c r="N17" s="201">
        <v>1.42</v>
      </c>
      <c r="O17" s="201">
        <v>3.16</v>
      </c>
      <c r="P17" s="201">
        <v>5.21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2.78</v>
      </c>
      <c r="AZ17" s="201">
        <v>0</v>
      </c>
      <c r="BA17" s="201">
        <v>0.45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6.11</v>
      </c>
      <c r="M18" s="201">
        <v>2.56</v>
      </c>
      <c r="N18" s="201">
        <v>1.42</v>
      </c>
      <c r="O18" s="201">
        <v>3.16</v>
      </c>
      <c r="P18" s="201">
        <v>5.21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2.78</v>
      </c>
      <c r="AZ18" s="201">
        <v>0</v>
      </c>
      <c r="BA18" s="201">
        <v>0.45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6.11</v>
      </c>
      <c r="M19" s="201">
        <v>2.56</v>
      </c>
      <c r="N19" s="201">
        <v>1.42</v>
      </c>
      <c r="O19" s="201">
        <v>3.16</v>
      </c>
      <c r="P19" s="201">
        <v>5.21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2.78</v>
      </c>
      <c r="AZ19" s="201">
        <v>0</v>
      </c>
      <c r="BA19" s="201">
        <v>0.45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6.11</v>
      </c>
      <c r="M20" s="201">
        <v>2.56</v>
      </c>
      <c r="N20" s="201">
        <v>1.42</v>
      </c>
      <c r="O20" s="201">
        <v>3.16</v>
      </c>
      <c r="P20" s="201">
        <v>5.21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2.78</v>
      </c>
      <c r="AZ20" s="201">
        <v>0</v>
      </c>
      <c r="BA20" s="201">
        <v>0.45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6.11</v>
      </c>
      <c r="M21" s="201">
        <v>2.56</v>
      </c>
      <c r="N21" s="201">
        <v>1.42</v>
      </c>
      <c r="O21" s="201">
        <v>3.16</v>
      </c>
      <c r="P21" s="201">
        <v>5.21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2.78</v>
      </c>
      <c r="AZ21" s="201">
        <v>0</v>
      </c>
      <c r="BA21" s="201">
        <v>0.45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6.11</v>
      </c>
      <c r="M22" s="201">
        <v>2.56</v>
      </c>
      <c r="N22" s="201">
        <v>1.42</v>
      </c>
      <c r="O22" s="201">
        <v>3.16</v>
      </c>
      <c r="P22" s="201">
        <v>5.21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2.78</v>
      </c>
      <c r="AZ22" s="201">
        <v>0</v>
      </c>
      <c r="BA22" s="201">
        <v>0.45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6.11</v>
      </c>
      <c r="M23" s="201">
        <v>2.56</v>
      </c>
      <c r="N23" s="201">
        <v>1.42</v>
      </c>
      <c r="O23" s="201">
        <v>3.16</v>
      </c>
      <c r="P23" s="201">
        <v>5.21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2.78</v>
      </c>
      <c r="AZ23" s="201">
        <v>0</v>
      </c>
      <c r="BA23" s="201">
        <v>0.45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6.11</v>
      </c>
      <c r="M24" s="201">
        <v>2.56</v>
      </c>
      <c r="N24" s="201">
        <v>1.42</v>
      </c>
      <c r="O24" s="201">
        <v>3.16</v>
      </c>
      <c r="P24" s="201">
        <v>5.21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2.78</v>
      </c>
      <c r="AZ24" s="201">
        <v>0</v>
      </c>
      <c r="BA24" s="201">
        <v>0.45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6.11</v>
      </c>
      <c r="M25" s="201">
        <v>2.56</v>
      </c>
      <c r="N25" s="201">
        <v>1.42</v>
      </c>
      <c r="O25" s="201">
        <v>3.16</v>
      </c>
      <c r="P25" s="201">
        <v>5.21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2.78</v>
      </c>
      <c r="AZ25" s="201">
        <v>0</v>
      </c>
      <c r="BA25" s="201">
        <v>0.45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6.11</v>
      </c>
      <c r="M26" s="201">
        <v>2.56</v>
      </c>
      <c r="N26" s="201">
        <v>1.42</v>
      </c>
      <c r="O26" s="201">
        <v>3.16</v>
      </c>
      <c r="P26" s="201">
        <v>5.21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2.78</v>
      </c>
      <c r="AZ26" s="201">
        <v>0</v>
      </c>
      <c r="BA26" s="201">
        <v>0.45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5.96</v>
      </c>
      <c r="M27" s="201">
        <v>2.56</v>
      </c>
      <c r="N27" s="201">
        <v>1.42</v>
      </c>
      <c r="O27" s="201">
        <v>3.16</v>
      </c>
      <c r="P27" s="201">
        <v>5.21</v>
      </c>
      <c r="Q27" s="201">
        <v>0.4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2.78</v>
      </c>
      <c r="AZ27" s="201">
        <v>0</v>
      </c>
      <c r="BA27" s="201">
        <v>0.45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6.11</v>
      </c>
      <c r="M28" s="201">
        <v>2.56</v>
      </c>
      <c r="N28" s="201">
        <v>1.42</v>
      </c>
      <c r="O28" s="201">
        <v>3.16</v>
      </c>
      <c r="P28" s="201">
        <v>5.21</v>
      </c>
      <c r="Q28" s="201">
        <v>0.4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2.78</v>
      </c>
      <c r="AZ28" s="201">
        <v>0.98</v>
      </c>
      <c r="BA28" s="201">
        <v>0.45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6.11</v>
      </c>
      <c r="M29" s="201">
        <v>2.56</v>
      </c>
      <c r="N29" s="201">
        <v>1.42</v>
      </c>
      <c r="O29" s="201">
        <v>3.16</v>
      </c>
      <c r="P29" s="201">
        <v>5.21</v>
      </c>
      <c r="Q29" s="201">
        <v>0.4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2.78</v>
      </c>
      <c r="AZ29" s="201">
        <v>2.21</v>
      </c>
      <c r="BA29" s="201">
        <v>0.45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6.11</v>
      </c>
      <c r="M30" s="201">
        <v>2.56</v>
      </c>
      <c r="N30" s="201">
        <v>1.42</v>
      </c>
      <c r="O30" s="201">
        <v>3.16</v>
      </c>
      <c r="P30" s="201">
        <v>5.21</v>
      </c>
      <c r="Q30" s="201">
        <v>0.4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2.78</v>
      </c>
      <c r="AZ30" s="201">
        <v>2.21</v>
      </c>
      <c r="BA30" s="201">
        <v>0.9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6.34</v>
      </c>
      <c r="M31" s="201">
        <v>2.56</v>
      </c>
      <c r="N31" s="201">
        <v>1.42</v>
      </c>
      <c r="O31" s="201">
        <v>3.16</v>
      </c>
      <c r="P31" s="201">
        <v>5.21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2.78</v>
      </c>
      <c r="AZ31" s="201">
        <v>2.21</v>
      </c>
      <c r="BA31" s="201">
        <v>0.9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6.34</v>
      </c>
      <c r="M32" s="201">
        <v>2.56</v>
      </c>
      <c r="N32" s="201">
        <v>1.42</v>
      </c>
      <c r="O32" s="201">
        <v>3.16</v>
      </c>
      <c r="P32" s="201">
        <v>5.21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2.78</v>
      </c>
      <c r="AZ32" s="201">
        <v>2.21</v>
      </c>
      <c r="BA32" s="201">
        <v>0.9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6.11</v>
      </c>
      <c r="M33" s="201">
        <v>2.56</v>
      </c>
      <c r="N33" s="201">
        <v>1.42</v>
      </c>
      <c r="O33" s="201">
        <v>3.16</v>
      </c>
      <c r="P33" s="201">
        <v>5.21</v>
      </c>
      <c r="Q33" s="201">
        <v>0.41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2.78</v>
      </c>
      <c r="AZ33" s="201">
        <v>2.21</v>
      </c>
      <c r="BA33" s="201">
        <v>0.9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6.11</v>
      </c>
      <c r="M34" s="201">
        <v>2.56</v>
      </c>
      <c r="N34" s="201">
        <v>1.42</v>
      </c>
      <c r="O34" s="201">
        <v>3.16</v>
      </c>
      <c r="P34" s="201">
        <v>5.21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2.78</v>
      </c>
      <c r="AZ34" s="201">
        <v>2.21</v>
      </c>
      <c r="BA34" s="201">
        <v>0.9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6.11</v>
      </c>
      <c r="M35" s="201">
        <v>2.56</v>
      </c>
      <c r="N35" s="201">
        <v>1.42</v>
      </c>
      <c r="O35" s="201">
        <v>3.16</v>
      </c>
      <c r="P35" s="201">
        <v>5.21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2.78</v>
      </c>
      <c r="AZ35" s="201">
        <v>1.04</v>
      </c>
      <c r="BA35" s="201">
        <v>0.45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6.11</v>
      </c>
      <c r="M36" s="201">
        <v>2.56</v>
      </c>
      <c r="N36" s="201">
        <v>1.42</v>
      </c>
      <c r="O36" s="201">
        <v>3.16</v>
      </c>
      <c r="P36" s="201">
        <v>5.21</v>
      </c>
      <c r="Q36" s="201">
        <v>0.41</v>
      </c>
      <c r="R36" s="201">
        <v>1.27</v>
      </c>
      <c r="S36" s="201">
        <v>0.65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2.78</v>
      </c>
      <c r="AZ36" s="201">
        <v>1.04</v>
      </c>
      <c r="BA36" s="201">
        <v>0.45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6.11</v>
      </c>
      <c r="M37" s="201">
        <v>2.56</v>
      </c>
      <c r="N37" s="201">
        <v>1.42</v>
      </c>
      <c r="O37" s="201">
        <v>3.16</v>
      </c>
      <c r="P37" s="201">
        <v>5.21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2.78</v>
      </c>
      <c r="AZ37" s="201">
        <v>1.04</v>
      </c>
      <c r="BA37" s="201">
        <v>0.45</v>
      </c>
      <c r="BB37" s="201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6.11</v>
      </c>
      <c r="M38" s="201">
        <v>2.56</v>
      </c>
      <c r="N38" s="201">
        <v>1.42</v>
      </c>
      <c r="O38" s="201">
        <v>3.16</v>
      </c>
      <c r="P38" s="201">
        <v>5.21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2.78</v>
      </c>
      <c r="AZ38" s="201">
        <v>0</v>
      </c>
      <c r="BA38" s="201">
        <v>0.45</v>
      </c>
      <c r="BB38" s="201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6.11</v>
      </c>
      <c r="M39" s="201">
        <v>2.56</v>
      </c>
      <c r="N39" s="201">
        <v>1.42</v>
      </c>
      <c r="O39" s="201">
        <v>3.16</v>
      </c>
      <c r="P39" s="201">
        <v>5.21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2.78</v>
      </c>
      <c r="AZ39" s="201">
        <v>0</v>
      </c>
      <c r="BA39" s="201">
        <v>0.51</v>
      </c>
      <c r="BB39" s="201">
        <v>2.7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6.11</v>
      </c>
      <c r="M40" s="201">
        <v>2.56</v>
      </c>
      <c r="N40" s="201">
        <v>1.42</v>
      </c>
      <c r="O40" s="201">
        <v>3.16</v>
      </c>
      <c r="P40" s="201">
        <v>5.21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2.78</v>
      </c>
      <c r="AZ40" s="201">
        <v>0</v>
      </c>
      <c r="BA40" s="201">
        <v>0.43</v>
      </c>
      <c r="BB40" s="201">
        <v>2.7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6.11</v>
      </c>
      <c r="M41" s="201">
        <v>2.56</v>
      </c>
      <c r="N41" s="201">
        <v>1.42</v>
      </c>
      <c r="O41" s="201">
        <v>3.16</v>
      </c>
      <c r="P41" s="201">
        <v>5.21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2.78</v>
      </c>
      <c r="AZ41" s="201">
        <v>0</v>
      </c>
      <c r="BA41" s="201">
        <v>0.43</v>
      </c>
      <c r="BB41" s="201">
        <v>2.7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6.11</v>
      </c>
      <c r="M42" s="201">
        <v>2.56</v>
      </c>
      <c r="N42" s="201">
        <v>1.42</v>
      </c>
      <c r="O42" s="201">
        <v>3.16</v>
      </c>
      <c r="P42" s="201">
        <v>5.21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2.78</v>
      </c>
      <c r="AZ42" s="201">
        <v>0</v>
      </c>
      <c r="BA42" s="201">
        <v>0.43</v>
      </c>
      <c r="BB42" s="201">
        <v>2.7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6.11</v>
      </c>
      <c r="M43" s="201">
        <v>2.56</v>
      </c>
      <c r="N43" s="201">
        <v>1.42</v>
      </c>
      <c r="O43" s="201">
        <v>3.16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2.78</v>
      </c>
      <c r="AZ43" s="201">
        <v>0</v>
      </c>
      <c r="BA43" s="201">
        <v>0.43</v>
      </c>
      <c r="BB43" s="201">
        <v>2.7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6.11</v>
      </c>
      <c r="M44" s="201">
        <v>2.56</v>
      </c>
      <c r="N44" s="201">
        <v>1.42</v>
      </c>
      <c r="O44" s="201">
        <v>3.16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2.78</v>
      </c>
      <c r="AZ44" s="201">
        <v>0</v>
      </c>
      <c r="BA44" s="201">
        <v>0.43</v>
      </c>
      <c r="BB44" s="201">
        <v>2.7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6.11</v>
      </c>
      <c r="M45" s="201">
        <v>2.56</v>
      </c>
      <c r="N45" s="201">
        <v>1.42</v>
      </c>
      <c r="O45" s="201">
        <v>3.16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2.78</v>
      </c>
      <c r="AZ45" s="201">
        <v>0</v>
      </c>
      <c r="BA45" s="201">
        <v>0.43</v>
      </c>
      <c r="BB45" s="201">
        <v>2.7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6.11</v>
      </c>
      <c r="M46" s="201">
        <v>2.56</v>
      </c>
      <c r="N46" s="201">
        <v>1.42</v>
      </c>
      <c r="O46" s="201">
        <v>3.16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2.78</v>
      </c>
      <c r="AZ46" s="201">
        <v>0</v>
      </c>
      <c r="BA46" s="201">
        <v>0.43</v>
      </c>
      <c r="BB46" s="201">
        <v>2.7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6.11</v>
      </c>
      <c r="M47" s="201">
        <v>2.56</v>
      </c>
      <c r="N47" s="201">
        <v>1.42</v>
      </c>
      <c r="O47" s="201">
        <v>3.16</v>
      </c>
      <c r="P47" s="201">
        <v>5.21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2.78</v>
      </c>
      <c r="AZ47" s="201">
        <v>0</v>
      </c>
      <c r="BA47" s="201">
        <v>0.43</v>
      </c>
      <c r="BB47" s="201">
        <v>2.7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6.11</v>
      </c>
      <c r="M48" s="201">
        <v>2.56</v>
      </c>
      <c r="N48" s="201">
        <v>1.42</v>
      </c>
      <c r="O48" s="201">
        <v>3.16</v>
      </c>
      <c r="P48" s="201">
        <v>5.21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2.78</v>
      </c>
      <c r="AZ48" s="201">
        <v>0</v>
      </c>
      <c r="BA48" s="201">
        <v>0.43</v>
      </c>
      <c r="BB48" s="201">
        <v>2.7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6.11</v>
      </c>
      <c r="M49" s="201">
        <v>2.56</v>
      </c>
      <c r="N49" s="201">
        <v>1.42</v>
      </c>
      <c r="O49" s="201">
        <v>3.16</v>
      </c>
      <c r="P49" s="201">
        <v>5.21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2.78</v>
      </c>
      <c r="AZ49" s="201">
        <v>0</v>
      </c>
      <c r="BA49" s="201">
        <v>0.43</v>
      </c>
      <c r="BB49" s="201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6.11</v>
      </c>
      <c r="M50" s="201">
        <v>2.56</v>
      </c>
      <c r="N50" s="201">
        <v>1.42</v>
      </c>
      <c r="O50" s="201">
        <v>3.16</v>
      </c>
      <c r="P50" s="201">
        <v>5.21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2.78</v>
      </c>
      <c r="AZ50" s="201">
        <v>0</v>
      </c>
      <c r="BA50" s="201">
        <v>0.43</v>
      </c>
      <c r="BB50" s="201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6.11</v>
      </c>
      <c r="M51" s="201">
        <v>2.56</v>
      </c>
      <c r="N51" s="201">
        <v>1.42</v>
      </c>
      <c r="O51" s="201">
        <v>3.16</v>
      </c>
      <c r="P51" s="201">
        <v>5.21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2.78</v>
      </c>
      <c r="AZ51" s="201">
        <v>0</v>
      </c>
      <c r="BA51" s="201">
        <v>0.43</v>
      </c>
      <c r="BB51" s="201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6.11</v>
      </c>
      <c r="M52" s="201">
        <v>2.56</v>
      </c>
      <c r="N52" s="201">
        <v>1.42</v>
      </c>
      <c r="O52" s="201">
        <v>3.16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2.78</v>
      </c>
      <c r="AZ52" s="201">
        <v>0</v>
      </c>
      <c r="BA52" s="201">
        <v>0.43</v>
      </c>
      <c r="BB52" s="201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6.11</v>
      </c>
      <c r="M53" s="201">
        <v>2.56</v>
      </c>
      <c r="N53" s="201">
        <v>1.42</v>
      </c>
      <c r="O53" s="201">
        <v>3.16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2.78</v>
      </c>
      <c r="AZ53" s="201">
        <v>0</v>
      </c>
      <c r="BA53" s="201">
        <v>0</v>
      </c>
      <c r="BB53" s="201">
        <v>2.7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6.11</v>
      </c>
      <c r="M54" s="201">
        <v>2.56</v>
      </c>
      <c r="N54" s="201">
        <v>1.42</v>
      </c>
      <c r="O54" s="201">
        <v>3.16</v>
      </c>
      <c r="P54" s="201">
        <v>5.21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2.78</v>
      </c>
      <c r="AZ54" s="201">
        <v>0</v>
      </c>
      <c r="BA54" s="201">
        <v>0</v>
      </c>
      <c r="BB54" s="201">
        <v>2.7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6.11</v>
      </c>
      <c r="M55" s="201">
        <v>2.56</v>
      </c>
      <c r="N55" s="201">
        <v>1.42</v>
      </c>
      <c r="O55" s="201">
        <v>3.16</v>
      </c>
      <c r="P55" s="201">
        <v>5.21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2.78</v>
      </c>
      <c r="AZ55" s="201">
        <v>0</v>
      </c>
      <c r="BA55" s="201">
        <v>0</v>
      </c>
      <c r="BB55" s="201">
        <v>2.7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6.11</v>
      </c>
      <c r="M56" s="201">
        <v>2.11</v>
      </c>
      <c r="N56" s="201">
        <v>1.42</v>
      </c>
      <c r="O56" s="201">
        <v>3.16</v>
      </c>
      <c r="P56" s="201">
        <v>5.21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2.78</v>
      </c>
      <c r="AZ56" s="201">
        <v>0</v>
      </c>
      <c r="BA56" s="201">
        <v>0</v>
      </c>
      <c r="BB56" s="201">
        <v>2.7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6.11</v>
      </c>
      <c r="M57" s="201">
        <v>1.67</v>
      </c>
      <c r="N57" s="201">
        <v>1.42</v>
      </c>
      <c r="O57" s="201">
        <v>3.16</v>
      </c>
      <c r="P57" s="201">
        <v>5.21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2.78</v>
      </c>
      <c r="AZ57" s="201">
        <v>0</v>
      </c>
      <c r="BA57" s="201">
        <v>0</v>
      </c>
      <c r="BB57" s="201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6.11</v>
      </c>
      <c r="M58" s="201">
        <v>1.67</v>
      </c>
      <c r="N58" s="201">
        <v>1.42</v>
      </c>
      <c r="O58" s="201">
        <v>3.16</v>
      </c>
      <c r="P58" s="201">
        <v>5.21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2.78</v>
      </c>
      <c r="AZ58" s="201">
        <v>0</v>
      </c>
      <c r="BA58" s="201">
        <v>0</v>
      </c>
      <c r="BB58" s="201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6.11</v>
      </c>
      <c r="M59" s="201">
        <v>1.67</v>
      </c>
      <c r="N59" s="201">
        <v>1.42</v>
      </c>
      <c r="O59" s="201">
        <v>3.16</v>
      </c>
      <c r="P59" s="201">
        <v>5.21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2.78</v>
      </c>
      <c r="AZ59" s="201">
        <v>0</v>
      </c>
      <c r="BA59" s="201">
        <v>0</v>
      </c>
      <c r="BB59" s="201">
        <v>2.7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6.11</v>
      </c>
      <c r="M60" s="201">
        <v>1.67</v>
      </c>
      <c r="N60" s="201">
        <v>1.42</v>
      </c>
      <c r="O60" s="201">
        <v>3.16</v>
      </c>
      <c r="P60" s="201">
        <v>5.21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2.78</v>
      </c>
      <c r="AZ60" s="201">
        <v>0</v>
      </c>
      <c r="BA60" s="201">
        <v>0</v>
      </c>
      <c r="BB60" s="201">
        <v>2.7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6.11</v>
      </c>
      <c r="M61" s="201">
        <v>1.67</v>
      </c>
      <c r="N61" s="201">
        <v>1.42</v>
      </c>
      <c r="O61" s="201">
        <v>3.16</v>
      </c>
      <c r="P61" s="201">
        <v>5.21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2.78</v>
      </c>
      <c r="AZ61" s="201">
        <v>0</v>
      </c>
      <c r="BA61" s="201">
        <v>0</v>
      </c>
      <c r="BB61" s="201">
        <v>2.7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6.11</v>
      </c>
      <c r="M62" s="201">
        <v>1.67</v>
      </c>
      <c r="N62" s="201">
        <v>1.42</v>
      </c>
      <c r="O62" s="201">
        <v>3.16</v>
      </c>
      <c r="P62" s="201">
        <v>5.21</v>
      </c>
      <c r="Q62" s="201">
        <v>0.4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2.78</v>
      </c>
      <c r="AZ62" s="201">
        <v>0</v>
      </c>
      <c r="BA62" s="201">
        <v>0</v>
      </c>
      <c r="BB62" s="201">
        <v>2.7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6.11</v>
      </c>
      <c r="M63" s="201">
        <v>1.67</v>
      </c>
      <c r="N63" s="201">
        <v>1.42</v>
      </c>
      <c r="O63" s="201">
        <v>3.16</v>
      </c>
      <c r="P63" s="201">
        <v>5.21</v>
      </c>
      <c r="Q63" s="201">
        <v>0.4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2.78</v>
      </c>
      <c r="AZ63" s="201">
        <v>0</v>
      </c>
      <c r="BA63" s="201">
        <v>0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6.11</v>
      </c>
      <c r="M64" s="201">
        <v>1.67</v>
      </c>
      <c r="N64" s="201">
        <v>1.42</v>
      </c>
      <c r="O64" s="201">
        <v>3.16</v>
      </c>
      <c r="P64" s="201">
        <v>5.21</v>
      </c>
      <c r="Q64" s="201">
        <v>0.4</v>
      </c>
      <c r="R64" s="201">
        <v>1.26</v>
      </c>
      <c r="S64" s="201">
        <v>0.61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2.78</v>
      </c>
      <c r="AZ64" s="201">
        <v>0</v>
      </c>
      <c r="BA64" s="201">
        <v>0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6.11</v>
      </c>
      <c r="M65" s="201">
        <v>1.67</v>
      </c>
      <c r="N65" s="201">
        <v>1.42</v>
      </c>
      <c r="O65" s="201">
        <v>3.16</v>
      </c>
      <c r="P65" s="201">
        <v>5.21</v>
      </c>
      <c r="Q65" s="201">
        <v>0.4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2.78</v>
      </c>
      <c r="AZ65" s="201">
        <v>0</v>
      </c>
      <c r="BA65" s="201">
        <v>0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6.11</v>
      </c>
      <c r="M66" s="201">
        <v>1.67</v>
      </c>
      <c r="N66" s="201">
        <v>1.42</v>
      </c>
      <c r="O66" s="201">
        <v>3.16</v>
      </c>
      <c r="P66" s="201">
        <v>5.21</v>
      </c>
      <c r="Q66" s="201">
        <v>0.4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2.78</v>
      </c>
      <c r="AZ66" s="201">
        <v>0</v>
      </c>
      <c r="BA66" s="201">
        <v>0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6.11</v>
      </c>
      <c r="M67" s="201">
        <v>1.67</v>
      </c>
      <c r="N67" s="201">
        <v>1.42</v>
      </c>
      <c r="O67" s="201">
        <v>3.16</v>
      </c>
      <c r="P67" s="201">
        <v>4.9800000000000004</v>
      </c>
      <c r="Q67" s="201">
        <v>0.4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2.78</v>
      </c>
      <c r="AZ67" s="201">
        <v>0</v>
      </c>
      <c r="BA67" s="201">
        <v>0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6.11</v>
      </c>
      <c r="M68" s="201">
        <v>1.67</v>
      </c>
      <c r="N68" s="201">
        <v>1.42</v>
      </c>
      <c r="O68" s="201">
        <v>3.16</v>
      </c>
      <c r="P68" s="201">
        <v>4.9800000000000004</v>
      </c>
      <c r="Q68" s="201">
        <v>0.4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2.78</v>
      </c>
      <c r="AZ68" s="201">
        <v>0</v>
      </c>
      <c r="BA68" s="201">
        <v>0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6.11</v>
      </c>
      <c r="M69" s="201">
        <v>1.67</v>
      </c>
      <c r="N69" s="201">
        <v>1.42</v>
      </c>
      <c r="O69" s="201">
        <v>3.16</v>
      </c>
      <c r="P69" s="201">
        <v>4.9800000000000004</v>
      </c>
      <c r="Q69" s="201">
        <v>0.4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2.78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6.11</v>
      </c>
      <c r="M70" s="201">
        <v>1.67</v>
      </c>
      <c r="N70" s="201">
        <v>1.42</v>
      </c>
      <c r="O70" s="201">
        <v>3.16</v>
      </c>
      <c r="P70" s="201">
        <v>4.9800000000000004</v>
      </c>
      <c r="Q70" s="201">
        <v>0.4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2.78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6.11</v>
      </c>
      <c r="M71" s="201">
        <v>1.67</v>
      </c>
      <c r="N71" s="201">
        <v>1.38</v>
      </c>
      <c r="O71" s="201">
        <v>3.16</v>
      </c>
      <c r="P71" s="201">
        <v>4.9800000000000004</v>
      </c>
      <c r="Q71" s="201">
        <v>0.4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2.78</v>
      </c>
      <c r="AZ71" s="201">
        <v>0</v>
      </c>
      <c r="BA71" s="201">
        <v>0.53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6.11</v>
      </c>
      <c r="M72" s="201">
        <v>1.67</v>
      </c>
      <c r="N72" s="201">
        <v>1.38</v>
      </c>
      <c r="O72" s="201">
        <v>3.16</v>
      </c>
      <c r="P72" s="201">
        <v>4.9800000000000004</v>
      </c>
      <c r="Q72" s="201">
        <v>0.4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21.92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2.78</v>
      </c>
      <c r="AZ72" s="201">
        <v>0</v>
      </c>
      <c r="BA72" s="201">
        <v>0.53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6.11</v>
      </c>
      <c r="M73" s="201">
        <v>1.67</v>
      </c>
      <c r="N73" s="201">
        <v>1.38</v>
      </c>
      <c r="O73" s="201">
        <v>3.16</v>
      </c>
      <c r="P73" s="201">
        <v>4.9800000000000004</v>
      </c>
      <c r="Q73" s="201">
        <v>0.4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21.92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2.78</v>
      </c>
      <c r="AZ73" s="201">
        <v>1.04</v>
      </c>
      <c r="BA73" s="201">
        <v>1.07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6.11</v>
      </c>
      <c r="M74" s="201">
        <v>1.67</v>
      </c>
      <c r="N74" s="201">
        <v>1.38</v>
      </c>
      <c r="O74" s="201">
        <v>3.16</v>
      </c>
      <c r="P74" s="201">
        <v>4.9800000000000004</v>
      </c>
      <c r="Q74" s="201">
        <v>0.4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21.92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2.78</v>
      </c>
      <c r="AZ74" s="201">
        <v>1.1100000000000001</v>
      </c>
      <c r="BA74" s="201">
        <v>1.1200000000000001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6.11</v>
      </c>
      <c r="M75" s="201">
        <v>1.89</v>
      </c>
      <c r="N75" s="201">
        <v>1.38</v>
      </c>
      <c r="O75" s="201">
        <v>3.16</v>
      </c>
      <c r="P75" s="201">
        <v>4.9800000000000004</v>
      </c>
      <c r="Q75" s="201">
        <v>0.4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21.92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2.78</v>
      </c>
      <c r="AZ75" s="201">
        <v>2.4300000000000002</v>
      </c>
      <c r="BA75" s="201">
        <v>1.67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6.11</v>
      </c>
      <c r="M76" s="201">
        <v>2.33</v>
      </c>
      <c r="N76" s="201">
        <v>1.38</v>
      </c>
      <c r="O76" s="201">
        <v>3.16</v>
      </c>
      <c r="P76" s="201">
        <v>4.9800000000000004</v>
      </c>
      <c r="Q76" s="201">
        <v>0.4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21.92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3.65</v>
      </c>
      <c r="BA76" s="201">
        <v>2.23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6.11</v>
      </c>
      <c r="M77" s="201">
        <v>2.56</v>
      </c>
      <c r="N77" s="201">
        <v>1.38</v>
      </c>
      <c r="O77" s="201">
        <v>3.16</v>
      </c>
      <c r="P77" s="201">
        <v>4.9800000000000004</v>
      </c>
      <c r="Q77" s="201">
        <v>0.4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21.92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4.8600000000000003</v>
      </c>
      <c r="BA77" s="201">
        <v>2.78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6.11</v>
      </c>
      <c r="M78" s="201">
        <v>2.56</v>
      </c>
      <c r="N78" s="201">
        <v>1.38</v>
      </c>
      <c r="O78" s="201">
        <v>3.16</v>
      </c>
      <c r="P78" s="201">
        <v>4.9800000000000004</v>
      </c>
      <c r="Q78" s="201">
        <v>0.4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21.92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4.8600000000000003</v>
      </c>
      <c r="BA78" s="201">
        <v>2.78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6.11</v>
      </c>
      <c r="M79" s="201">
        <v>2.56</v>
      </c>
      <c r="N79" s="201">
        <v>1.38</v>
      </c>
      <c r="O79" s="201">
        <v>3.16</v>
      </c>
      <c r="P79" s="201">
        <v>4.9800000000000004</v>
      </c>
      <c r="Q79" s="201">
        <v>0.4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4.8600000000000003</v>
      </c>
      <c r="BA79" s="201">
        <v>2.78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6.1</v>
      </c>
      <c r="M80" s="201">
        <v>2.56</v>
      </c>
      <c r="N80" s="201">
        <v>1.38</v>
      </c>
      <c r="O80" s="201">
        <v>3.16</v>
      </c>
      <c r="P80" s="201">
        <v>4.9800000000000004</v>
      </c>
      <c r="Q80" s="201">
        <v>0.4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2.78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6.11</v>
      </c>
      <c r="M81" s="201">
        <v>2.56</v>
      </c>
      <c r="N81" s="201">
        <v>1.38</v>
      </c>
      <c r="O81" s="201">
        <v>3.16</v>
      </c>
      <c r="P81" s="201">
        <v>5.17</v>
      </c>
      <c r="Q81" s="201">
        <v>0.4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4.5599999999999996</v>
      </c>
      <c r="BA81" s="201">
        <v>2.78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6.11</v>
      </c>
      <c r="M82" s="201">
        <v>2.56</v>
      </c>
      <c r="N82" s="201">
        <v>1.38</v>
      </c>
      <c r="O82" s="201">
        <v>3.16</v>
      </c>
      <c r="P82" s="201">
        <v>5.21</v>
      </c>
      <c r="Q82" s="201">
        <v>0.4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4.3</v>
      </c>
      <c r="BA82" s="201">
        <v>2.78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6.11</v>
      </c>
      <c r="M83" s="201">
        <v>2.56</v>
      </c>
      <c r="N83" s="201">
        <v>1.38</v>
      </c>
      <c r="O83" s="201">
        <v>3.16</v>
      </c>
      <c r="P83" s="201">
        <v>5.21</v>
      </c>
      <c r="Q83" s="201">
        <v>0.4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4.3</v>
      </c>
      <c r="BA83" s="201">
        <v>2.78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6.11</v>
      </c>
      <c r="M84" s="201">
        <v>2.56</v>
      </c>
      <c r="N84" s="201">
        <v>1.38</v>
      </c>
      <c r="O84" s="201">
        <v>3.16</v>
      </c>
      <c r="P84" s="201">
        <v>5.21</v>
      </c>
      <c r="Q84" s="201">
        <v>0.4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3.65</v>
      </c>
      <c r="BA84" s="201">
        <v>2.78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</v>
      </c>
      <c r="L85" s="201">
        <v>6.11</v>
      </c>
      <c r="M85" s="201">
        <v>2.56</v>
      </c>
      <c r="N85" s="201">
        <v>1.38</v>
      </c>
      <c r="O85" s="201">
        <v>3.16</v>
      </c>
      <c r="P85" s="201">
        <v>5.21</v>
      </c>
      <c r="Q85" s="201">
        <v>0.4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2.4300000000000002</v>
      </c>
      <c r="BA85" s="201">
        <v>2.15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6.11</v>
      </c>
      <c r="M86" s="201">
        <v>2.56</v>
      </c>
      <c r="N86" s="201">
        <v>1.38</v>
      </c>
      <c r="O86" s="201">
        <v>3.16</v>
      </c>
      <c r="P86" s="201">
        <v>5.21</v>
      </c>
      <c r="Q86" s="201">
        <v>0.4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2.4300000000000002</v>
      </c>
      <c r="BA86" s="201">
        <v>2.15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6.11</v>
      </c>
      <c r="M87" s="201">
        <v>2.56</v>
      </c>
      <c r="N87" s="201">
        <v>1.38</v>
      </c>
      <c r="O87" s="201">
        <v>3.16</v>
      </c>
      <c r="P87" s="201">
        <v>5.21</v>
      </c>
      <c r="Q87" s="201">
        <v>0.4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2.4300000000000002</v>
      </c>
      <c r="BA87" s="201">
        <v>1.73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6.11</v>
      </c>
      <c r="M88" s="201">
        <v>2.56</v>
      </c>
      <c r="N88" s="201">
        <v>1.38</v>
      </c>
      <c r="O88" s="201">
        <v>3.16</v>
      </c>
      <c r="P88" s="201">
        <v>5.21</v>
      </c>
      <c r="Q88" s="201">
        <v>0.4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2.4300000000000002</v>
      </c>
      <c r="BA88" s="201">
        <v>1.73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6.11</v>
      </c>
      <c r="M89" s="201">
        <v>2.56</v>
      </c>
      <c r="N89" s="201">
        <v>1.38</v>
      </c>
      <c r="O89" s="201">
        <v>3.16</v>
      </c>
      <c r="P89" s="201">
        <v>5.21</v>
      </c>
      <c r="Q89" s="201">
        <v>0.4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2.4300000000000002</v>
      </c>
      <c r="BA89" s="201">
        <v>2.0299999999999998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6.11</v>
      </c>
      <c r="M90" s="201">
        <v>2.56</v>
      </c>
      <c r="N90" s="201">
        <v>1.38</v>
      </c>
      <c r="O90" s="201">
        <v>3.16</v>
      </c>
      <c r="P90" s="201">
        <v>5.21</v>
      </c>
      <c r="Q90" s="201">
        <v>0.4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2.4300000000000002</v>
      </c>
      <c r="BA90" s="201">
        <v>2.78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6.11</v>
      </c>
      <c r="M91" s="201">
        <v>2.56</v>
      </c>
      <c r="N91" s="201">
        <v>1.38</v>
      </c>
      <c r="O91" s="201">
        <v>3.16</v>
      </c>
      <c r="P91" s="201">
        <v>5.21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2.4300000000000002</v>
      </c>
      <c r="BA91" s="201">
        <v>2.78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6.11</v>
      </c>
      <c r="M92" s="201">
        <v>2.56</v>
      </c>
      <c r="N92" s="201">
        <v>1.38</v>
      </c>
      <c r="O92" s="201">
        <v>3.16</v>
      </c>
      <c r="P92" s="201">
        <v>5.21</v>
      </c>
      <c r="Q92" s="201">
        <v>0.4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2.4300000000000002</v>
      </c>
      <c r="BA92" s="201">
        <v>2.78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6.11</v>
      </c>
      <c r="M93" s="201">
        <v>2.56</v>
      </c>
      <c r="N93" s="201">
        <v>1.38</v>
      </c>
      <c r="O93" s="201">
        <v>3.16</v>
      </c>
      <c r="P93" s="201">
        <v>5.21</v>
      </c>
      <c r="Q93" s="201">
        <v>0.4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2.4300000000000002</v>
      </c>
      <c r="BA93" s="201">
        <v>2.78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6.11</v>
      </c>
      <c r="M94" s="201">
        <v>2.56</v>
      </c>
      <c r="N94" s="201">
        <v>1.38</v>
      </c>
      <c r="O94" s="201">
        <v>3.16</v>
      </c>
      <c r="P94" s="201">
        <v>5.21</v>
      </c>
      <c r="Q94" s="201">
        <v>0.4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1.17</v>
      </c>
      <c r="BA94" s="201">
        <v>2.0299999999999998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6.11</v>
      </c>
      <c r="M95" s="201">
        <v>2.56</v>
      </c>
      <c r="N95" s="201">
        <v>1.38</v>
      </c>
      <c r="O95" s="201">
        <v>3.16</v>
      </c>
      <c r="P95" s="201">
        <v>5.21</v>
      </c>
      <c r="Q95" s="201">
        <v>0.4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2.78</v>
      </c>
      <c r="AZ95" s="201">
        <v>1.04</v>
      </c>
      <c r="BA95" s="201">
        <v>1.36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6.11</v>
      </c>
      <c r="M96" s="201">
        <v>2.56</v>
      </c>
      <c r="N96" s="201">
        <v>1.38</v>
      </c>
      <c r="O96" s="201">
        <v>3.16</v>
      </c>
      <c r="P96" s="201">
        <v>5.21</v>
      </c>
      <c r="Q96" s="201">
        <v>0.4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2.78</v>
      </c>
      <c r="AZ96" s="201">
        <v>0</v>
      </c>
      <c r="BA96" s="201">
        <v>0.9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6.11</v>
      </c>
      <c r="M97" s="201">
        <v>2.56</v>
      </c>
      <c r="N97" s="201">
        <v>1.38</v>
      </c>
      <c r="O97" s="201">
        <v>3.16</v>
      </c>
      <c r="P97" s="201">
        <v>5.21</v>
      </c>
      <c r="Q97" s="201">
        <v>0.4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2.78</v>
      </c>
      <c r="AZ97" s="201">
        <v>0</v>
      </c>
      <c r="BA97" s="201">
        <v>0.45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6.11</v>
      </c>
      <c r="M98" s="201">
        <v>2.56</v>
      </c>
      <c r="N98" s="201">
        <v>1.38</v>
      </c>
      <c r="O98" s="201">
        <v>3.16</v>
      </c>
      <c r="P98" s="201">
        <v>5.21</v>
      </c>
      <c r="Q98" s="201">
        <v>0.4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2.78</v>
      </c>
      <c r="AZ98" s="201">
        <v>0</v>
      </c>
      <c r="BA98" s="201">
        <v>0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6.6984999999999975E-2</v>
      </c>
      <c r="L99">
        <f t="shared" si="0"/>
        <v>0.14677250000000022</v>
      </c>
      <c r="M99">
        <f t="shared" si="0"/>
        <v>5.7097499999999975E-2</v>
      </c>
      <c r="N99">
        <f t="shared" si="0"/>
        <v>3.379999999999999E-2</v>
      </c>
      <c r="O99">
        <f t="shared" si="0"/>
        <v>7.5840000000000032E-2</v>
      </c>
      <c r="P99">
        <f t="shared" si="0"/>
        <v>0.12422499999999993</v>
      </c>
      <c r="Q99">
        <f t="shared" si="0"/>
        <v>9.7274999999999879E-3</v>
      </c>
      <c r="R99">
        <f t="shared" si="0"/>
        <v>3.0477499999999973E-2</v>
      </c>
      <c r="S99">
        <f t="shared" si="0"/>
        <v>1.5117500000000025E-2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0.5501100000000001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0.20231999999999964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6.7194999999999963E-2</v>
      </c>
      <c r="AZ99">
        <f t="shared" si="0"/>
        <v>2.1480000000000013E-2</v>
      </c>
      <c r="BA99">
        <f t="shared" si="0"/>
        <v>1.85425E-2</v>
      </c>
      <c r="BB99">
        <f t="shared" si="0"/>
        <v>6.4975000000000019E-2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5.16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5.41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5.65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4.7699999999999996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4.7699999999999996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4.7699999999999996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4.7699999999999996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4.7699999999999996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4.7699999999999996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4.7699999999999996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0.11990249999999998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284.22000000000003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230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244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258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285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298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310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274.22000000000003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274.22000000000003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305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305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305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305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305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305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305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280.54000000000002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280.54000000000002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280.54000000000002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280.54000000000002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274.22000000000003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274.22000000000003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274.22000000000003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284.01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6.565872500000002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37.6</v>
      </c>
      <c r="H3" s="201">
        <v>0</v>
      </c>
      <c r="I3" s="201">
        <v>0</v>
      </c>
      <c r="J3" s="201">
        <v>48.48</v>
      </c>
      <c r="K3" s="201">
        <v>40.729999999999997</v>
      </c>
      <c r="L3" s="201">
        <v>0.43</v>
      </c>
      <c r="M3" s="201">
        <v>2.37</v>
      </c>
      <c r="N3" s="201">
        <v>0.98</v>
      </c>
      <c r="O3" s="201">
        <v>2.74</v>
      </c>
      <c r="P3" s="201">
        <v>1.1599999999999999</v>
      </c>
      <c r="Q3" s="201">
        <v>0.71</v>
      </c>
      <c r="R3" s="201">
        <v>0.71</v>
      </c>
      <c r="S3" s="201">
        <v>0.67</v>
      </c>
      <c r="T3" s="201">
        <v>0.05</v>
      </c>
      <c r="U3" s="201">
        <v>2.21</v>
      </c>
      <c r="V3" s="201">
        <v>0.33</v>
      </c>
      <c r="W3" s="201">
        <v>0.73</v>
      </c>
      <c r="X3" s="201">
        <v>2.3199999999999998</v>
      </c>
      <c r="Y3" s="201">
        <v>0</v>
      </c>
      <c r="Z3" s="201">
        <v>4.38</v>
      </c>
      <c r="AA3" s="201">
        <v>1.41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314.39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0.09</v>
      </c>
      <c r="AW3" s="201">
        <v>0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37.6</v>
      </c>
      <c r="H4" s="201">
        <v>0</v>
      </c>
      <c r="I4" s="201">
        <v>0</v>
      </c>
      <c r="J4" s="201">
        <v>48.48</v>
      </c>
      <c r="K4" s="201">
        <v>44.13</v>
      </c>
      <c r="L4" s="201">
        <v>0.43</v>
      </c>
      <c r="M4" s="201">
        <v>2.37</v>
      </c>
      <c r="N4" s="201">
        <v>0.98</v>
      </c>
      <c r="O4" s="201">
        <v>2.74</v>
      </c>
      <c r="P4" s="201">
        <v>1.1599999999999999</v>
      </c>
      <c r="Q4" s="201">
        <v>0.36</v>
      </c>
      <c r="R4" s="201">
        <v>0.71</v>
      </c>
      <c r="S4" s="201">
        <v>0.44</v>
      </c>
      <c r="T4" s="201">
        <v>0.05</v>
      </c>
      <c r="U4" s="201">
        <v>2.21</v>
      </c>
      <c r="V4" s="201">
        <v>0.33</v>
      </c>
      <c r="W4" s="201">
        <v>0.73</v>
      </c>
      <c r="X4" s="201">
        <v>2.3199999999999998</v>
      </c>
      <c r="Y4" s="201">
        <v>0</v>
      </c>
      <c r="Z4" s="201">
        <v>4.38</v>
      </c>
      <c r="AA4" s="201">
        <v>1.41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314.39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0.09</v>
      </c>
      <c r="AW4" s="201">
        <v>0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37.6</v>
      </c>
      <c r="H5" s="201">
        <v>0</v>
      </c>
      <c r="I5" s="201">
        <v>0</v>
      </c>
      <c r="J5" s="201">
        <v>48.48</v>
      </c>
      <c r="K5" s="201">
        <v>78.33</v>
      </c>
      <c r="L5" s="201">
        <v>0.43</v>
      </c>
      <c r="M5" s="201">
        <v>2.37</v>
      </c>
      <c r="N5" s="201">
        <v>0.98</v>
      </c>
      <c r="O5" s="201">
        <v>2.74</v>
      </c>
      <c r="P5" s="201">
        <v>1.1599999999999999</v>
      </c>
      <c r="Q5" s="201">
        <v>0.36</v>
      </c>
      <c r="R5" s="201">
        <v>0.71</v>
      </c>
      <c r="S5" s="201">
        <v>0.44</v>
      </c>
      <c r="T5" s="201">
        <v>0.05</v>
      </c>
      <c r="U5" s="201">
        <v>2.21</v>
      </c>
      <c r="V5" s="201">
        <v>0.33</v>
      </c>
      <c r="W5" s="201">
        <v>0.73</v>
      </c>
      <c r="X5" s="201">
        <v>2.3199999999999998</v>
      </c>
      <c r="Y5" s="201">
        <v>0</v>
      </c>
      <c r="Z5" s="201">
        <v>4.38</v>
      </c>
      <c r="AA5" s="201">
        <v>1.41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314.39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0.09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37.6</v>
      </c>
      <c r="H6" s="201">
        <v>0</v>
      </c>
      <c r="I6" s="201">
        <v>0</v>
      </c>
      <c r="J6" s="201">
        <v>48.48</v>
      </c>
      <c r="K6" s="201">
        <v>78.33</v>
      </c>
      <c r="L6" s="201">
        <v>0.43</v>
      </c>
      <c r="M6" s="201">
        <v>2.37</v>
      </c>
      <c r="N6" s="201">
        <v>0.98</v>
      </c>
      <c r="O6" s="201">
        <v>2.74</v>
      </c>
      <c r="P6" s="201">
        <v>1.1599999999999999</v>
      </c>
      <c r="Q6" s="201">
        <v>0.36</v>
      </c>
      <c r="R6" s="201">
        <v>0.71</v>
      </c>
      <c r="S6" s="201">
        <v>0.44</v>
      </c>
      <c r="T6" s="201">
        <v>0.05</v>
      </c>
      <c r="U6" s="201">
        <v>2.21</v>
      </c>
      <c r="V6" s="201">
        <v>0.33</v>
      </c>
      <c r="W6" s="201">
        <v>0.73</v>
      </c>
      <c r="X6" s="201">
        <v>2.3199999999999998</v>
      </c>
      <c r="Y6" s="201">
        <v>0</v>
      </c>
      <c r="Z6" s="201">
        <v>4.38</v>
      </c>
      <c r="AA6" s="201">
        <v>1.41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314.39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0.09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37.6</v>
      </c>
      <c r="H7" s="201">
        <v>0</v>
      </c>
      <c r="I7" s="201">
        <v>0</v>
      </c>
      <c r="J7" s="201">
        <v>48.48</v>
      </c>
      <c r="K7" s="201">
        <v>93.82</v>
      </c>
      <c r="L7" s="201">
        <v>0</v>
      </c>
      <c r="M7" s="201">
        <v>2.37</v>
      </c>
      <c r="N7" s="201">
        <v>0.98</v>
      </c>
      <c r="O7" s="201">
        <v>2.74</v>
      </c>
      <c r="P7" s="201">
        <v>1.1599999999999999</v>
      </c>
      <c r="Q7" s="201">
        <v>0.36</v>
      </c>
      <c r="R7" s="201">
        <v>0.71</v>
      </c>
      <c r="S7" s="201">
        <v>0.18</v>
      </c>
      <c r="T7" s="201">
        <v>0.05</v>
      </c>
      <c r="U7" s="201">
        <v>2.21</v>
      </c>
      <c r="V7" s="201">
        <v>0.33</v>
      </c>
      <c r="W7" s="201">
        <v>0.73</v>
      </c>
      <c r="X7" s="201">
        <v>2.3199999999999998</v>
      </c>
      <c r="Y7" s="201">
        <v>0</v>
      </c>
      <c r="Z7" s="201">
        <v>4.38</v>
      </c>
      <c r="AA7" s="201">
        <v>1.41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314.39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0.09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37.6</v>
      </c>
      <c r="H8" s="201">
        <v>0</v>
      </c>
      <c r="I8" s="201">
        <v>0</v>
      </c>
      <c r="J8" s="201">
        <v>48.48</v>
      </c>
      <c r="K8" s="201">
        <v>117.07</v>
      </c>
      <c r="L8" s="201">
        <v>0.43</v>
      </c>
      <c r="M8" s="201">
        <v>2.37</v>
      </c>
      <c r="N8" s="201">
        <v>0.98</v>
      </c>
      <c r="O8" s="201">
        <v>2.74</v>
      </c>
      <c r="P8" s="201">
        <v>1.1599999999999999</v>
      </c>
      <c r="Q8" s="201">
        <v>0.36</v>
      </c>
      <c r="R8" s="201">
        <v>0.71</v>
      </c>
      <c r="S8" s="201">
        <v>0.43</v>
      </c>
      <c r="T8" s="201">
        <v>0.05</v>
      </c>
      <c r="U8" s="201">
        <v>2.21</v>
      </c>
      <c r="V8" s="201">
        <v>0.33</v>
      </c>
      <c r="W8" s="201">
        <v>0.73</v>
      </c>
      <c r="X8" s="201">
        <v>2.3199999999999998</v>
      </c>
      <c r="Y8" s="201">
        <v>0</v>
      </c>
      <c r="Z8" s="201">
        <v>4.38</v>
      </c>
      <c r="AA8" s="201">
        <v>1.41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314.39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0.09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37.6</v>
      </c>
      <c r="H9" s="201">
        <v>0</v>
      </c>
      <c r="I9" s="201">
        <v>0</v>
      </c>
      <c r="J9" s="201">
        <v>48.48</v>
      </c>
      <c r="K9" s="201">
        <v>140.32</v>
      </c>
      <c r="L9" s="201">
        <v>0.43</v>
      </c>
      <c r="M9" s="201">
        <v>2.37</v>
      </c>
      <c r="N9" s="201">
        <v>0.98</v>
      </c>
      <c r="O9" s="201">
        <v>2.74</v>
      </c>
      <c r="P9" s="201">
        <v>1.1599999999999999</v>
      </c>
      <c r="Q9" s="201">
        <v>0.36</v>
      </c>
      <c r="R9" s="201">
        <v>0.71</v>
      </c>
      <c r="S9" s="201">
        <v>0.43</v>
      </c>
      <c r="T9" s="201">
        <v>0.05</v>
      </c>
      <c r="U9" s="201">
        <v>2.21</v>
      </c>
      <c r="V9" s="201">
        <v>0.33</v>
      </c>
      <c r="W9" s="201">
        <v>0.73</v>
      </c>
      <c r="X9" s="201">
        <v>2.3199999999999998</v>
      </c>
      <c r="Y9" s="201">
        <v>0</v>
      </c>
      <c r="Z9" s="201">
        <v>4.38</v>
      </c>
      <c r="AA9" s="201">
        <v>1.41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314.39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0.09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37.6</v>
      </c>
      <c r="H10" s="201">
        <v>0</v>
      </c>
      <c r="I10" s="201">
        <v>0</v>
      </c>
      <c r="J10" s="201">
        <v>48.48</v>
      </c>
      <c r="K10" s="201">
        <v>163.56</v>
      </c>
      <c r="L10" s="201">
        <v>0.43</v>
      </c>
      <c r="M10" s="201">
        <v>2.37</v>
      </c>
      <c r="N10" s="201">
        <v>0.98</v>
      </c>
      <c r="O10" s="201">
        <v>2.74</v>
      </c>
      <c r="P10" s="201">
        <v>1.1599999999999999</v>
      </c>
      <c r="Q10" s="201">
        <v>0.36</v>
      </c>
      <c r="R10" s="201">
        <v>0.71</v>
      </c>
      <c r="S10" s="201">
        <v>0.44</v>
      </c>
      <c r="T10" s="201">
        <v>0.05</v>
      </c>
      <c r="U10" s="201">
        <v>2.21</v>
      </c>
      <c r="V10" s="201">
        <v>0.33</v>
      </c>
      <c r="W10" s="201">
        <v>0.73</v>
      </c>
      <c r="X10" s="201">
        <v>2.3199999999999998</v>
      </c>
      <c r="Y10" s="201">
        <v>0</v>
      </c>
      <c r="Z10" s="201">
        <v>4.38</v>
      </c>
      <c r="AA10" s="201">
        <v>1.41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314.39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0.09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37.6</v>
      </c>
      <c r="H11" s="201">
        <v>0</v>
      </c>
      <c r="I11" s="201">
        <v>0</v>
      </c>
      <c r="J11" s="201">
        <v>48.48</v>
      </c>
      <c r="K11" s="201">
        <v>186.81</v>
      </c>
      <c r="L11" s="201">
        <v>0.43</v>
      </c>
      <c r="M11" s="201">
        <v>2.37</v>
      </c>
      <c r="N11" s="201">
        <v>0.98</v>
      </c>
      <c r="O11" s="201">
        <v>2.74</v>
      </c>
      <c r="P11" s="201">
        <v>1.1599999999999999</v>
      </c>
      <c r="Q11" s="201">
        <v>0.36</v>
      </c>
      <c r="R11" s="201">
        <v>0.71</v>
      </c>
      <c r="S11" s="201">
        <v>0.44</v>
      </c>
      <c r="T11" s="201">
        <v>0.05</v>
      </c>
      <c r="U11" s="201">
        <v>2.21</v>
      </c>
      <c r="V11" s="201">
        <v>0.33</v>
      </c>
      <c r="W11" s="201">
        <v>0.73</v>
      </c>
      <c r="X11" s="201">
        <v>2.3199999999999998</v>
      </c>
      <c r="Y11" s="201">
        <v>0</v>
      </c>
      <c r="Z11" s="201">
        <v>4.38</v>
      </c>
      <c r="AA11" s="201">
        <v>1.41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314.39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0.09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37.6</v>
      </c>
      <c r="H12" s="201">
        <v>0</v>
      </c>
      <c r="I12" s="201">
        <v>0</v>
      </c>
      <c r="J12" s="201">
        <v>48.48</v>
      </c>
      <c r="K12" s="201">
        <v>240.33</v>
      </c>
      <c r="L12" s="201">
        <v>0.43</v>
      </c>
      <c r="M12" s="201">
        <v>2.37</v>
      </c>
      <c r="N12" s="201">
        <v>0.98</v>
      </c>
      <c r="O12" s="201">
        <v>2.74</v>
      </c>
      <c r="P12" s="201">
        <v>1.1599999999999999</v>
      </c>
      <c r="Q12" s="201">
        <v>0.36</v>
      </c>
      <c r="R12" s="201">
        <v>0.71</v>
      </c>
      <c r="S12" s="201">
        <v>0.44</v>
      </c>
      <c r="T12" s="201">
        <v>0.05</v>
      </c>
      <c r="U12" s="201">
        <v>2.21</v>
      </c>
      <c r="V12" s="201">
        <v>0.33</v>
      </c>
      <c r="W12" s="201">
        <v>0.73</v>
      </c>
      <c r="X12" s="201">
        <v>2.3199999999999998</v>
      </c>
      <c r="Y12" s="201">
        <v>0</v>
      </c>
      <c r="Z12" s="201">
        <v>4.38</v>
      </c>
      <c r="AA12" s="201">
        <v>1.41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314.39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0.09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37.6</v>
      </c>
      <c r="H13" s="201">
        <v>0</v>
      </c>
      <c r="I13" s="201">
        <v>0</v>
      </c>
      <c r="J13" s="201">
        <v>48.48</v>
      </c>
      <c r="K13" s="201">
        <v>240.33</v>
      </c>
      <c r="L13" s="201">
        <v>0.43</v>
      </c>
      <c r="M13" s="201">
        <v>2.37</v>
      </c>
      <c r="N13" s="201">
        <v>0.98</v>
      </c>
      <c r="O13" s="201">
        <v>2.74</v>
      </c>
      <c r="P13" s="201">
        <v>1.1599999999999999</v>
      </c>
      <c r="Q13" s="201">
        <v>0.36</v>
      </c>
      <c r="R13" s="201">
        <v>0.71</v>
      </c>
      <c r="S13" s="201">
        <v>0.44</v>
      </c>
      <c r="T13" s="201">
        <v>0.05</v>
      </c>
      <c r="U13" s="201">
        <v>2.21</v>
      </c>
      <c r="V13" s="201">
        <v>0.33</v>
      </c>
      <c r="W13" s="201">
        <v>0.73</v>
      </c>
      <c r="X13" s="201">
        <v>2.3199999999999998</v>
      </c>
      <c r="Y13" s="201">
        <v>0</v>
      </c>
      <c r="Z13" s="201">
        <v>4.38</v>
      </c>
      <c r="AA13" s="201">
        <v>1.41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314.39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0.09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37.6</v>
      </c>
      <c r="H14" s="201">
        <v>0</v>
      </c>
      <c r="I14" s="201">
        <v>0</v>
      </c>
      <c r="J14" s="201">
        <v>48.48</v>
      </c>
      <c r="K14" s="201">
        <v>240.33</v>
      </c>
      <c r="L14" s="201">
        <v>0.43</v>
      </c>
      <c r="M14" s="201">
        <v>2.37</v>
      </c>
      <c r="N14" s="201">
        <v>0.98</v>
      </c>
      <c r="O14" s="201">
        <v>2.74</v>
      </c>
      <c r="P14" s="201">
        <v>1.1599999999999999</v>
      </c>
      <c r="Q14" s="201">
        <v>0.36</v>
      </c>
      <c r="R14" s="201">
        <v>0.71</v>
      </c>
      <c r="S14" s="201">
        <v>0.44</v>
      </c>
      <c r="T14" s="201">
        <v>0.05</v>
      </c>
      <c r="U14" s="201">
        <v>2.21</v>
      </c>
      <c r="V14" s="201">
        <v>0.33</v>
      </c>
      <c r="W14" s="201">
        <v>0.73</v>
      </c>
      <c r="X14" s="201">
        <v>2.3199999999999998</v>
      </c>
      <c r="Y14" s="201">
        <v>0</v>
      </c>
      <c r="Z14" s="201">
        <v>4.38</v>
      </c>
      <c r="AA14" s="201">
        <v>1.41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314.39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0.09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37.6</v>
      </c>
      <c r="H15" s="201">
        <v>0</v>
      </c>
      <c r="I15" s="201">
        <v>0</v>
      </c>
      <c r="J15" s="201">
        <v>48.48</v>
      </c>
      <c r="K15" s="201">
        <v>240.33</v>
      </c>
      <c r="L15" s="201">
        <v>0.43</v>
      </c>
      <c r="M15" s="201">
        <v>2.37</v>
      </c>
      <c r="N15" s="201">
        <v>0.98</v>
      </c>
      <c r="O15" s="201">
        <v>2.74</v>
      </c>
      <c r="P15" s="201">
        <v>1.1599999999999999</v>
      </c>
      <c r="Q15" s="201">
        <v>0.36</v>
      </c>
      <c r="R15" s="201">
        <v>0.71</v>
      </c>
      <c r="S15" s="201">
        <v>0.44</v>
      </c>
      <c r="T15" s="201">
        <v>0.05</v>
      </c>
      <c r="U15" s="201">
        <v>2.21</v>
      </c>
      <c r="V15" s="201">
        <v>0.33</v>
      </c>
      <c r="W15" s="201">
        <v>0.73</v>
      </c>
      <c r="X15" s="201">
        <v>2.3199999999999998</v>
      </c>
      <c r="Y15" s="201">
        <v>0</v>
      </c>
      <c r="Z15" s="201">
        <v>4.38</v>
      </c>
      <c r="AA15" s="201">
        <v>1.41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314.39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0.28999999999999998</v>
      </c>
      <c r="AV15" s="201">
        <v>0.09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37.6</v>
      </c>
      <c r="H16" s="201">
        <v>0</v>
      </c>
      <c r="I16" s="201">
        <v>0</v>
      </c>
      <c r="J16" s="201">
        <v>48.48</v>
      </c>
      <c r="K16" s="201">
        <v>240.33</v>
      </c>
      <c r="L16" s="201">
        <v>0.43</v>
      </c>
      <c r="M16" s="201">
        <v>2.37</v>
      </c>
      <c r="N16" s="201">
        <v>0.98</v>
      </c>
      <c r="O16" s="201">
        <v>2.74</v>
      </c>
      <c r="P16" s="201">
        <v>1.1599999999999999</v>
      </c>
      <c r="Q16" s="201">
        <v>0.36</v>
      </c>
      <c r="R16" s="201">
        <v>0.71</v>
      </c>
      <c r="S16" s="201">
        <v>0.44</v>
      </c>
      <c r="T16" s="201">
        <v>0.05</v>
      </c>
      <c r="U16" s="201">
        <v>2.21</v>
      </c>
      <c r="V16" s="201">
        <v>0.33</v>
      </c>
      <c r="W16" s="201">
        <v>0.73</v>
      </c>
      <c r="X16" s="201">
        <v>2.3199999999999998</v>
      </c>
      <c r="Y16" s="201">
        <v>0</v>
      </c>
      <c r="Z16" s="201">
        <v>4.38</v>
      </c>
      <c r="AA16" s="201">
        <v>1.41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314.39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0.28999999999999998</v>
      </c>
      <c r="AV16" s="201">
        <v>0.09</v>
      </c>
      <c r="AW16" s="201">
        <v>0</v>
      </c>
      <c r="AX16" s="201">
        <v>0.03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37.6</v>
      </c>
      <c r="H17" s="201">
        <v>0</v>
      </c>
      <c r="I17" s="201">
        <v>0</v>
      </c>
      <c r="J17" s="201">
        <v>48.48</v>
      </c>
      <c r="K17" s="201">
        <v>240.33</v>
      </c>
      <c r="L17" s="201">
        <v>0.43</v>
      </c>
      <c r="M17" s="201">
        <v>2.37</v>
      </c>
      <c r="N17" s="201">
        <v>0.98</v>
      </c>
      <c r="O17" s="201">
        <v>2.74</v>
      </c>
      <c r="P17" s="201">
        <v>1.1599999999999999</v>
      </c>
      <c r="Q17" s="201">
        <v>0.36</v>
      </c>
      <c r="R17" s="201">
        <v>0.71</v>
      </c>
      <c r="S17" s="201">
        <v>0.44</v>
      </c>
      <c r="T17" s="201">
        <v>0.05</v>
      </c>
      <c r="U17" s="201">
        <v>2.21</v>
      </c>
      <c r="V17" s="201">
        <v>0.33</v>
      </c>
      <c r="W17" s="201">
        <v>0.73</v>
      </c>
      <c r="X17" s="201">
        <v>2.3199999999999998</v>
      </c>
      <c r="Y17" s="201">
        <v>0</v>
      </c>
      <c r="Z17" s="201">
        <v>4.38</v>
      </c>
      <c r="AA17" s="201">
        <v>1.41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314.39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0.28999999999999998</v>
      </c>
      <c r="AV17" s="201">
        <v>0.09</v>
      </c>
      <c r="AW17" s="201">
        <v>0</v>
      </c>
      <c r="AX17" s="201">
        <v>0.03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37.6</v>
      </c>
      <c r="H18" s="201">
        <v>0</v>
      </c>
      <c r="I18" s="201">
        <v>0</v>
      </c>
      <c r="J18" s="201">
        <v>48.48</v>
      </c>
      <c r="K18" s="201">
        <v>240.33</v>
      </c>
      <c r="L18" s="201">
        <v>0.43</v>
      </c>
      <c r="M18" s="201">
        <v>2.37</v>
      </c>
      <c r="N18" s="201">
        <v>0.98</v>
      </c>
      <c r="O18" s="201">
        <v>2.74</v>
      </c>
      <c r="P18" s="201">
        <v>1.1599999999999999</v>
      </c>
      <c r="Q18" s="201">
        <v>0.36</v>
      </c>
      <c r="R18" s="201">
        <v>0.71</v>
      </c>
      <c r="S18" s="201">
        <v>0.44</v>
      </c>
      <c r="T18" s="201">
        <v>0.05</v>
      </c>
      <c r="U18" s="201">
        <v>2.21</v>
      </c>
      <c r="V18" s="201">
        <v>0.33</v>
      </c>
      <c r="W18" s="201">
        <v>0.73</v>
      </c>
      <c r="X18" s="201">
        <v>2.3199999999999998</v>
      </c>
      <c r="Y18" s="201">
        <v>0</v>
      </c>
      <c r="Z18" s="201">
        <v>4.38</v>
      </c>
      <c r="AA18" s="201">
        <v>1.41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314.39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0.28999999999999998</v>
      </c>
      <c r="AV18" s="201">
        <v>0.09</v>
      </c>
      <c r="AW18" s="201">
        <v>0</v>
      </c>
      <c r="AX18" s="201">
        <v>0.03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37.6</v>
      </c>
      <c r="H19" s="201">
        <v>0</v>
      </c>
      <c r="I19" s="201">
        <v>0</v>
      </c>
      <c r="J19" s="201">
        <v>48.48</v>
      </c>
      <c r="K19" s="201">
        <v>240.33</v>
      </c>
      <c r="L19" s="201">
        <v>0.43</v>
      </c>
      <c r="M19" s="201">
        <v>2.37</v>
      </c>
      <c r="N19" s="201">
        <v>0.98</v>
      </c>
      <c r="O19" s="201">
        <v>2.74</v>
      </c>
      <c r="P19" s="201">
        <v>1.1599999999999999</v>
      </c>
      <c r="Q19" s="201">
        <v>0.36</v>
      </c>
      <c r="R19" s="201">
        <v>0.71</v>
      </c>
      <c r="S19" s="201">
        <v>0.44</v>
      </c>
      <c r="T19" s="201">
        <v>0.05</v>
      </c>
      <c r="U19" s="201">
        <v>2.21</v>
      </c>
      <c r="V19" s="201">
        <v>0.33</v>
      </c>
      <c r="W19" s="201">
        <v>0.73</v>
      </c>
      <c r="X19" s="201">
        <v>2.3199999999999998</v>
      </c>
      <c r="Y19" s="201">
        <v>0</v>
      </c>
      <c r="Z19" s="201">
        <v>4.38</v>
      </c>
      <c r="AA19" s="201">
        <v>1.41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314.39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0.28999999999999998</v>
      </c>
      <c r="AV19" s="201">
        <v>0.09</v>
      </c>
      <c r="AW19" s="201">
        <v>0</v>
      </c>
      <c r="AX19" s="201">
        <v>0.03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37.6</v>
      </c>
      <c r="H20" s="201">
        <v>0</v>
      </c>
      <c r="I20" s="201">
        <v>0</v>
      </c>
      <c r="J20" s="201">
        <v>48.48</v>
      </c>
      <c r="K20" s="201">
        <v>233.3</v>
      </c>
      <c r="L20" s="201">
        <v>0.43</v>
      </c>
      <c r="M20" s="201">
        <v>2.37</v>
      </c>
      <c r="N20" s="201">
        <v>0.98</v>
      </c>
      <c r="O20" s="201">
        <v>2.74</v>
      </c>
      <c r="P20" s="201">
        <v>1.1599999999999999</v>
      </c>
      <c r="Q20" s="201">
        <v>0.36</v>
      </c>
      <c r="R20" s="201">
        <v>0.71</v>
      </c>
      <c r="S20" s="201">
        <v>0.44</v>
      </c>
      <c r="T20" s="201">
        <v>0.05</v>
      </c>
      <c r="U20" s="201">
        <v>2.21</v>
      </c>
      <c r="V20" s="201">
        <v>0.33</v>
      </c>
      <c r="W20" s="201">
        <v>0.73</v>
      </c>
      <c r="X20" s="201">
        <v>2.3199999999999998</v>
      </c>
      <c r="Y20" s="201">
        <v>0</v>
      </c>
      <c r="Z20" s="201">
        <v>4.38</v>
      </c>
      <c r="AA20" s="201">
        <v>1.41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314.39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0.28999999999999998</v>
      </c>
      <c r="AV20" s="201">
        <v>0.09</v>
      </c>
      <c r="AW20" s="201">
        <v>0</v>
      </c>
      <c r="AX20" s="201">
        <v>0.03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37.6</v>
      </c>
      <c r="H21" s="201">
        <v>0</v>
      </c>
      <c r="I21" s="201">
        <v>0</v>
      </c>
      <c r="J21" s="201">
        <v>48.48</v>
      </c>
      <c r="K21" s="201">
        <v>214.7</v>
      </c>
      <c r="L21" s="201">
        <v>0.43</v>
      </c>
      <c r="M21" s="201">
        <v>2.37</v>
      </c>
      <c r="N21" s="201">
        <v>0.98</v>
      </c>
      <c r="O21" s="201">
        <v>2.74</v>
      </c>
      <c r="P21" s="201">
        <v>1.1599999999999999</v>
      </c>
      <c r="Q21" s="201">
        <v>0.36</v>
      </c>
      <c r="R21" s="201">
        <v>0.71</v>
      </c>
      <c r="S21" s="201">
        <v>0.44</v>
      </c>
      <c r="T21" s="201">
        <v>0.05</v>
      </c>
      <c r="U21" s="201">
        <v>2.21</v>
      </c>
      <c r="V21" s="201">
        <v>0.33</v>
      </c>
      <c r="W21" s="201">
        <v>0.73</v>
      </c>
      <c r="X21" s="201">
        <v>2.3199999999999998</v>
      </c>
      <c r="Y21" s="201">
        <v>0</v>
      </c>
      <c r="Z21" s="201">
        <v>4.38</v>
      </c>
      <c r="AA21" s="201">
        <v>1.41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314.39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0.28999999999999998</v>
      </c>
      <c r="AV21" s="201">
        <v>0.09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37.6</v>
      </c>
      <c r="H22" s="201">
        <v>0</v>
      </c>
      <c r="I22" s="201">
        <v>0</v>
      </c>
      <c r="J22" s="201">
        <v>48.48</v>
      </c>
      <c r="K22" s="201">
        <v>214.7</v>
      </c>
      <c r="L22" s="201">
        <v>0.43</v>
      </c>
      <c r="M22" s="201">
        <v>2.37</v>
      </c>
      <c r="N22" s="201">
        <v>0.98</v>
      </c>
      <c r="O22" s="201">
        <v>2.74</v>
      </c>
      <c r="P22" s="201">
        <v>1.1599999999999999</v>
      </c>
      <c r="Q22" s="201">
        <v>0.36</v>
      </c>
      <c r="R22" s="201">
        <v>0.71</v>
      </c>
      <c r="S22" s="201">
        <v>0.44</v>
      </c>
      <c r="T22" s="201">
        <v>0.05</v>
      </c>
      <c r="U22" s="201">
        <v>2.21</v>
      </c>
      <c r="V22" s="201">
        <v>0.33</v>
      </c>
      <c r="W22" s="201">
        <v>0.73</v>
      </c>
      <c r="X22" s="201">
        <v>2.3199999999999998</v>
      </c>
      <c r="Y22" s="201">
        <v>0</v>
      </c>
      <c r="Z22" s="201">
        <v>4.38</v>
      </c>
      <c r="AA22" s="201">
        <v>1.41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314.39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0.28999999999999998</v>
      </c>
      <c r="AV22" s="201">
        <v>0.09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37.6</v>
      </c>
      <c r="H23" s="201">
        <v>0</v>
      </c>
      <c r="I23" s="201">
        <v>0</v>
      </c>
      <c r="J23" s="201">
        <v>48.48</v>
      </c>
      <c r="K23" s="201">
        <v>214.7</v>
      </c>
      <c r="L23" s="201">
        <v>0.43</v>
      </c>
      <c r="M23" s="201">
        <v>2.37</v>
      </c>
      <c r="N23" s="201">
        <v>0.98</v>
      </c>
      <c r="O23" s="201">
        <v>2.74</v>
      </c>
      <c r="P23" s="201">
        <v>1.1599999999999999</v>
      </c>
      <c r="Q23" s="201">
        <v>0.36</v>
      </c>
      <c r="R23" s="201">
        <v>0.71</v>
      </c>
      <c r="S23" s="201">
        <v>0.44</v>
      </c>
      <c r="T23" s="201">
        <v>0.05</v>
      </c>
      <c r="U23" s="201">
        <v>2.21</v>
      </c>
      <c r="V23" s="201">
        <v>0.33</v>
      </c>
      <c r="W23" s="201">
        <v>0.73</v>
      </c>
      <c r="X23" s="201">
        <v>2.3199999999999998</v>
      </c>
      <c r="Y23" s="201">
        <v>0</v>
      </c>
      <c r="Z23" s="201">
        <v>4.38</v>
      </c>
      <c r="AA23" s="201">
        <v>1.41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314.39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0.28999999999999998</v>
      </c>
      <c r="AV23" s="201">
        <v>0.09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37.6</v>
      </c>
      <c r="H24" s="201">
        <v>0</v>
      </c>
      <c r="I24" s="201">
        <v>0</v>
      </c>
      <c r="J24" s="201">
        <v>48.48</v>
      </c>
      <c r="K24" s="201">
        <v>186.81</v>
      </c>
      <c r="L24" s="201">
        <v>0.43</v>
      </c>
      <c r="M24" s="201">
        <v>2.37</v>
      </c>
      <c r="N24" s="201">
        <v>0.98</v>
      </c>
      <c r="O24" s="201">
        <v>2.74</v>
      </c>
      <c r="P24" s="201">
        <v>1.1599999999999999</v>
      </c>
      <c r="Q24" s="201">
        <v>0.36</v>
      </c>
      <c r="R24" s="201">
        <v>0.71</v>
      </c>
      <c r="S24" s="201">
        <v>0.43</v>
      </c>
      <c r="T24" s="201">
        <v>0.05</v>
      </c>
      <c r="U24" s="201">
        <v>2.21</v>
      </c>
      <c r="V24" s="201">
        <v>0.33</v>
      </c>
      <c r="W24" s="201">
        <v>0.73</v>
      </c>
      <c r="X24" s="201">
        <v>2.3199999999999998</v>
      </c>
      <c r="Y24" s="201">
        <v>0</v>
      </c>
      <c r="Z24" s="201">
        <v>4.38</v>
      </c>
      <c r="AA24" s="201">
        <v>1.41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314.39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0.28999999999999998</v>
      </c>
      <c r="AV24" s="201">
        <v>0.09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37.6</v>
      </c>
      <c r="H25" s="201">
        <v>0</v>
      </c>
      <c r="I25" s="201">
        <v>0</v>
      </c>
      <c r="J25" s="201">
        <v>48.48</v>
      </c>
      <c r="K25" s="201">
        <v>140.32</v>
      </c>
      <c r="L25" s="201">
        <v>0.43</v>
      </c>
      <c r="M25" s="201">
        <v>2.37</v>
      </c>
      <c r="N25" s="201">
        <v>0.98</v>
      </c>
      <c r="O25" s="201">
        <v>2.74</v>
      </c>
      <c r="P25" s="201">
        <v>1.1599999999999999</v>
      </c>
      <c r="Q25" s="201">
        <v>0.36</v>
      </c>
      <c r="R25" s="201">
        <v>0.71</v>
      </c>
      <c r="S25" s="201">
        <v>0.43</v>
      </c>
      <c r="T25" s="201">
        <v>0.05</v>
      </c>
      <c r="U25" s="201">
        <v>2.21</v>
      </c>
      <c r="V25" s="201">
        <v>0.33</v>
      </c>
      <c r="W25" s="201">
        <v>0.73</v>
      </c>
      <c r="X25" s="201">
        <v>2.3199999999999998</v>
      </c>
      <c r="Y25" s="201">
        <v>0</v>
      </c>
      <c r="Z25" s="201">
        <v>4.38</v>
      </c>
      <c r="AA25" s="201">
        <v>1.41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314.39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0.28999999999999998</v>
      </c>
      <c r="AV25" s="201">
        <v>0.09</v>
      </c>
      <c r="AW25" s="201">
        <v>0</v>
      </c>
      <c r="AX25" s="201">
        <v>0.03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37.6</v>
      </c>
      <c r="H26" s="201">
        <v>0</v>
      </c>
      <c r="I26" s="201">
        <v>0</v>
      </c>
      <c r="J26" s="201">
        <v>48.48</v>
      </c>
      <c r="K26" s="201">
        <v>121.72</v>
      </c>
      <c r="L26" s="201">
        <v>0.43</v>
      </c>
      <c r="M26" s="201">
        <v>2.37</v>
      </c>
      <c r="N26" s="201">
        <v>0.98</v>
      </c>
      <c r="O26" s="201">
        <v>2.74</v>
      </c>
      <c r="P26" s="201">
        <v>1.1599999999999999</v>
      </c>
      <c r="Q26" s="201">
        <v>0.36</v>
      </c>
      <c r="R26" s="201">
        <v>0.71</v>
      </c>
      <c r="S26" s="201">
        <v>0.43</v>
      </c>
      <c r="T26" s="201">
        <v>0.05</v>
      </c>
      <c r="U26" s="201">
        <v>2.21</v>
      </c>
      <c r="V26" s="201">
        <v>0.33</v>
      </c>
      <c r="W26" s="201">
        <v>0.73</v>
      </c>
      <c r="X26" s="201">
        <v>2.3199999999999998</v>
      </c>
      <c r="Y26" s="201">
        <v>0</v>
      </c>
      <c r="Z26" s="201">
        <v>4.38</v>
      </c>
      <c r="AA26" s="201">
        <v>1.41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314.39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0.28999999999999998</v>
      </c>
      <c r="AV26" s="201">
        <v>0.09</v>
      </c>
      <c r="AW26" s="201">
        <v>0</v>
      </c>
      <c r="AX26" s="201">
        <v>0.03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37.6</v>
      </c>
      <c r="H27" s="201">
        <v>0</v>
      </c>
      <c r="I27" s="201">
        <v>0</v>
      </c>
      <c r="J27" s="201">
        <v>48.48</v>
      </c>
      <c r="K27" s="201">
        <v>93.83</v>
      </c>
      <c r="L27" s="201">
        <v>0.73</v>
      </c>
      <c r="M27" s="201">
        <v>2.37</v>
      </c>
      <c r="N27" s="201">
        <v>0.98</v>
      </c>
      <c r="O27" s="201">
        <v>2.74</v>
      </c>
      <c r="P27" s="201">
        <v>1.1599999999999999</v>
      </c>
      <c r="Q27" s="201">
        <v>0.36</v>
      </c>
      <c r="R27" s="201">
        <v>0.71</v>
      </c>
      <c r="S27" s="201">
        <v>0.44</v>
      </c>
      <c r="T27" s="201">
        <v>0.05</v>
      </c>
      <c r="U27" s="201">
        <v>2.21</v>
      </c>
      <c r="V27" s="201">
        <v>0.33</v>
      </c>
      <c r="W27" s="201">
        <v>0.73</v>
      </c>
      <c r="X27" s="201">
        <v>2.3199999999999998</v>
      </c>
      <c r="Y27" s="201">
        <v>0</v>
      </c>
      <c r="Z27" s="201">
        <v>4.38</v>
      </c>
      <c r="AA27" s="201">
        <v>1.41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314.39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0.28999999999999998</v>
      </c>
      <c r="AV27" s="201">
        <v>0.09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37.6</v>
      </c>
      <c r="H28" s="201">
        <v>0</v>
      </c>
      <c r="I28" s="201">
        <v>0</v>
      </c>
      <c r="J28" s="201">
        <v>48.48</v>
      </c>
      <c r="K28" s="201">
        <v>75.23</v>
      </c>
      <c r="L28" s="201">
        <v>0.43</v>
      </c>
      <c r="M28" s="201">
        <v>2.37</v>
      </c>
      <c r="N28" s="201">
        <v>0.98</v>
      </c>
      <c r="O28" s="201">
        <v>2.74</v>
      </c>
      <c r="P28" s="201">
        <v>1.1599999999999999</v>
      </c>
      <c r="Q28" s="201">
        <v>0.36</v>
      </c>
      <c r="R28" s="201">
        <v>0.71</v>
      </c>
      <c r="S28" s="201">
        <v>0.44</v>
      </c>
      <c r="T28" s="201">
        <v>0.05</v>
      </c>
      <c r="U28" s="201">
        <v>2.21</v>
      </c>
      <c r="V28" s="201">
        <v>0.33</v>
      </c>
      <c r="W28" s="201">
        <v>0.73</v>
      </c>
      <c r="X28" s="201">
        <v>2.3199999999999998</v>
      </c>
      <c r="Y28" s="201">
        <v>0</v>
      </c>
      <c r="Z28" s="201">
        <v>4.38</v>
      </c>
      <c r="AA28" s="201">
        <v>1.41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314.39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0.28999999999999998</v>
      </c>
      <c r="AV28" s="201">
        <v>0.09</v>
      </c>
      <c r="AW28" s="201">
        <v>0.06</v>
      </c>
      <c r="AX28" s="201">
        <v>0.03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37.6</v>
      </c>
      <c r="H29" s="201">
        <v>0</v>
      </c>
      <c r="I29" s="201">
        <v>0</v>
      </c>
      <c r="J29" s="201">
        <v>48.48</v>
      </c>
      <c r="K29" s="201">
        <v>75.23</v>
      </c>
      <c r="L29" s="201">
        <v>0.43</v>
      </c>
      <c r="M29" s="201">
        <v>2.37</v>
      </c>
      <c r="N29" s="201">
        <v>0.98</v>
      </c>
      <c r="O29" s="201">
        <v>2.74</v>
      </c>
      <c r="P29" s="201">
        <v>1.1599999999999999</v>
      </c>
      <c r="Q29" s="201">
        <v>0.36</v>
      </c>
      <c r="R29" s="201">
        <v>0.71</v>
      </c>
      <c r="S29" s="201">
        <v>0.44</v>
      </c>
      <c r="T29" s="201">
        <v>0.05</v>
      </c>
      <c r="U29" s="201">
        <v>2.21</v>
      </c>
      <c r="V29" s="201">
        <v>0.33</v>
      </c>
      <c r="W29" s="201">
        <v>0.73</v>
      </c>
      <c r="X29" s="201">
        <v>2.3199999999999998</v>
      </c>
      <c r="Y29" s="201">
        <v>0</v>
      </c>
      <c r="Z29" s="201">
        <v>4.38</v>
      </c>
      <c r="AA29" s="201">
        <v>1.41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314.39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0.28999999999999998</v>
      </c>
      <c r="AV29" s="201">
        <v>0.09</v>
      </c>
      <c r="AW29" s="201">
        <v>0.15</v>
      </c>
      <c r="AX29" s="201">
        <v>0.03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37.6</v>
      </c>
      <c r="H30" s="201">
        <v>0</v>
      </c>
      <c r="I30" s="201">
        <v>0</v>
      </c>
      <c r="J30" s="201">
        <v>48.48</v>
      </c>
      <c r="K30" s="201">
        <v>75.23</v>
      </c>
      <c r="L30" s="201">
        <v>0.43</v>
      </c>
      <c r="M30" s="201">
        <v>2.37</v>
      </c>
      <c r="N30" s="201">
        <v>0.98</v>
      </c>
      <c r="O30" s="201">
        <v>2.74</v>
      </c>
      <c r="P30" s="201">
        <v>1.1599999999999999</v>
      </c>
      <c r="Q30" s="201">
        <v>0.36</v>
      </c>
      <c r="R30" s="201">
        <v>0.71</v>
      </c>
      <c r="S30" s="201">
        <v>0.44</v>
      </c>
      <c r="T30" s="201">
        <v>0.05</v>
      </c>
      <c r="U30" s="201">
        <v>2.21</v>
      </c>
      <c r="V30" s="201">
        <v>0.33</v>
      </c>
      <c r="W30" s="201">
        <v>0.73</v>
      </c>
      <c r="X30" s="201">
        <v>2.3199999999999998</v>
      </c>
      <c r="Y30" s="201">
        <v>0</v>
      </c>
      <c r="Z30" s="201">
        <v>4.38</v>
      </c>
      <c r="AA30" s="201">
        <v>1.41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314.39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0.28999999999999998</v>
      </c>
      <c r="AV30" s="201">
        <v>0.09</v>
      </c>
      <c r="AW30" s="201">
        <v>0.15</v>
      </c>
      <c r="AX30" s="201">
        <v>0.06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37.6</v>
      </c>
      <c r="H31" s="201">
        <v>0</v>
      </c>
      <c r="I31" s="201">
        <v>0</v>
      </c>
      <c r="J31" s="201">
        <v>48.48</v>
      </c>
      <c r="K31" s="201">
        <v>93.82</v>
      </c>
      <c r="L31" s="201">
        <v>0</v>
      </c>
      <c r="M31" s="201">
        <v>2.37</v>
      </c>
      <c r="N31" s="201">
        <v>0.98</v>
      </c>
      <c r="O31" s="201">
        <v>2.74</v>
      </c>
      <c r="P31" s="201">
        <v>1.1599999999999999</v>
      </c>
      <c r="Q31" s="201">
        <v>0.36</v>
      </c>
      <c r="R31" s="201">
        <v>0.71</v>
      </c>
      <c r="S31" s="201">
        <v>0.44</v>
      </c>
      <c r="T31" s="201">
        <v>0.05</v>
      </c>
      <c r="U31" s="201">
        <v>2.21</v>
      </c>
      <c r="V31" s="201">
        <v>0.33</v>
      </c>
      <c r="W31" s="201">
        <v>0.73</v>
      </c>
      <c r="X31" s="201">
        <v>2.3199999999999998</v>
      </c>
      <c r="Y31" s="201">
        <v>0</v>
      </c>
      <c r="Z31" s="201">
        <v>4.38</v>
      </c>
      <c r="AA31" s="201">
        <v>1.41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314.39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0.28999999999999998</v>
      </c>
      <c r="AV31" s="201">
        <v>0.09</v>
      </c>
      <c r="AW31" s="201">
        <v>0.15</v>
      </c>
      <c r="AX31" s="201">
        <v>0.06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37.6</v>
      </c>
      <c r="H32" s="201">
        <v>0</v>
      </c>
      <c r="I32" s="201">
        <v>0</v>
      </c>
      <c r="J32" s="201">
        <v>48.48</v>
      </c>
      <c r="K32" s="201">
        <v>140.32</v>
      </c>
      <c r="L32" s="201">
        <v>0</v>
      </c>
      <c r="M32" s="201">
        <v>2.37</v>
      </c>
      <c r="N32" s="201">
        <v>0.98</v>
      </c>
      <c r="O32" s="201">
        <v>2.74</v>
      </c>
      <c r="P32" s="201">
        <v>1.1599999999999999</v>
      </c>
      <c r="Q32" s="201">
        <v>0.36</v>
      </c>
      <c r="R32" s="201">
        <v>0.71</v>
      </c>
      <c r="S32" s="201">
        <v>0.44</v>
      </c>
      <c r="T32" s="201">
        <v>0.05</v>
      </c>
      <c r="U32" s="201">
        <v>2.21</v>
      </c>
      <c r="V32" s="201">
        <v>0.2</v>
      </c>
      <c r="W32" s="201">
        <v>0.73</v>
      </c>
      <c r="X32" s="201">
        <v>2.3199999999999998</v>
      </c>
      <c r="Y32" s="201">
        <v>0</v>
      </c>
      <c r="Z32" s="201">
        <v>4.38</v>
      </c>
      <c r="AA32" s="201">
        <v>1.41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314.39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0.28999999999999998</v>
      </c>
      <c r="AV32" s="201">
        <v>0.09</v>
      </c>
      <c r="AW32" s="201">
        <v>0.15</v>
      </c>
      <c r="AX32" s="201">
        <v>0.06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37.6</v>
      </c>
      <c r="H33" s="201">
        <v>0</v>
      </c>
      <c r="I33" s="201">
        <v>0</v>
      </c>
      <c r="J33" s="201">
        <v>48.48</v>
      </c>
      <c r="K33" s="201">
        <v>186.81</v>
      </c>
      <c r="L33" s="201">
        <v>0.43</v>
      </c>
      <c r="M33" s="201">
        <v>2.37</v>
      </c>
      <c r="N33" s="201">
        <v>0.98</v>
      </c>
      <c r="O33" s="201">
        <v>2.74</v>
      </c>
      <c r="P33" s="201">
        <v>1.1599999999999999</v>
      </c>
      <c r="Q33" s="201">
        <v>0.36</v>
      </c>
      <c r="R33" s="201">
        <v>0.71</v>
      </c>
      <c r="S33" s="201">
        <v>0.44</v>
      </c>
      <c r="T33" s="201">
        <v>0.05</v>
      </c>
      <c r="U33" s="201">
        <v>2.21</v>
      </c>
      <c r="V33" s="201">
        <v>0.33</v>
      </c>
      <c r="W33" s="201">
        <v>0.73</v>
      </c>
      <c r="X33" s="201">
        <v>2.3199999999999998</v>
      </c>
      <c r="Y33" s="201">
        <v>0</v>
      </c>
      <c r="Z33" s="201">
        <v>4.38</v>
      </c>
      <c r="AA33" s="201">
        <v>1.41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314.39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0.28999999999999998</v>
      </c>
      <c r="AV33" s="201">
        <v>0.09</v>
      </c>
      <c r="AW33" s="201">
        <v>0.15</v>
      </c>
      <c r="AX33" s="201">
        <v>0.06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37.6</v>
      </c>
      <c r="H34" s="201">
        <v>0</v>
      </c>
      <c r="I34" s="201">
        <v>0</v>
      </c>
      <c r="J34" s="201">
        <v>48.48</v>
      </c>
      <c r="K34" s="201">
        <v>240.33</v>
      </c>
      <c r="L34" s="201">
        <v>0.43</v>
      </c>
      <c r="M34" s="201">
        <v>2.37</v>
      </c>
      <c r="N34" s="201">
        <v>0.98</v>
      </c>
      <c r="O34" s="201">
        <v>2.74</v>
      </c>
      <c r="P34" s="201">
        <v>1.1599999999999999</v>
      </c>
      <c r="Q34" s="201">
        <v>0.36</v>
      </c>
      <c r="R34" s="201">
        <v>0.71</v>
      </c>
      <c r="S34" s="201">
        <v>0.44</v>
      </c>
      <c r="T34" s="201">
        <v>0.05</v>
      </c>
      <c r="U34" s="201">
        <v>2.21</v>
      </c>
      <c r="V34" s="201">
        <v>0.33</v>
      </c>
      <c r="W34" s="201">
        <v>0.73</v>
      </c>
      <c r="X34" s="201">
        <v>2.3199999999999998</v>
      </c>
      <c r="Y34" s="201">
        <v>0</v>
      </c>
      <c r="Z34" s="201">
        <v>4.38</v>
      </c>
      <c r="AA34" s="201">
        <v>1.41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314.39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0.28999999999999998</v>
      </c>
      <c r="AV34" s="201">
        <v>0.09</v>
      </c>
      <c r="AW34" s="201">
        <v>0.15</v>
      </c>
      <c r="AX34" s="201">
        <v>0.06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23.45</v>
      </c>
      <c r="E35" s="201">
        <v>0</v>
      </c>
      <c r="F35" s="201">
        <v>0</v>
      </c>
      <c r="G35" s="201">
        <v>37.6</v>
      </c>
      <c r="H35" s="201">
        <v>0</v>
      </c>
      <c r="I35" s="201">
        <v>0</v>
      </c>
      <c r="J35" s="201">
        <v>48.48</v>
      </c>
      <c r="K35" s="201">
        <v>240.33</v>
      </c>
      <c r="L35" s="201">
        <v>0.43</v>
      </c>
      <c r="M35" s="201">
        <v>2.37</v>
      </c>
      <c r="N35" s="201">
        <v>0.98</v>
      </c>
      <c r="O35" s="201">
        <v>2.74</v>
      </c>
      <c r="P35" s="201">
        <v>1.1599999999999999</v>
      </c>
      <c r="Q35" s="201">
        <v>0.36</v>
      </c>
      <c r="R35" s="201">
        <v>0.71</v>
      </c>
      <c r="S35" s="201">
        <v>0.44</v>
      </c>
      <c r="T35" s="201">
        <v>0.05</v>
      </c>
      <c r="U35" s="201">
        <v>2.21</v>
      </c>
      <c r="V35" s="201">
        <v>0.33</v>
      </c>
      <c r="W35" s="201">
        <v>0.73</v>
      </c>
      <c r="X35" s="201">
        <v>2.3199999999999998</v>
      </c>
      <c r="Y35" s="201">
        <v>0</v>
      </c>
      <c r="Z35" s="201">
        <v>4.38</v>
      </c>
      <c r="AA35" s="201">
        <v>1.41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314.39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0.09</v>
      </c>
      <c r="AW35" s="201">
        <v>7.0000000000000007E-2</v>
      </c>
      <c r="AX35" s="201">
        <v>0.03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23.45</v>
      </c>
      <c r="E36" s="201">
        <v>0</v>
      </c>
      <c r="F36" s="201">
        <v>0</v>
      </c>
      <c r="G36" s="201">
        <v>37.6</v>
      </c>
      <c r="H36" s="201">
        <v>0</v>
      </c>
      <c r="I36" s="201">
        <v>0</v>
      </c>
      <c r="J36" s="201">
        <v>48.48</v>
      </c>
      <c r="K36" s="201">
        <v>240.33</v>
      </c>
      <c r="L36" s="201">
        <v>5.64</v>
      </c>
      <c r="M36" s="201">
        <v>2.37</v>
      </c>
      <c r="N36" s="201">
        <v>0.98</v>
      </c>
      <c r="O36" s="201">
        <v>2.74</v>
      </c>
      <c r="P36" s="201">
        <v>1.1599999999999999</v>
      </c>
      <c r="Q36" s="201">
        <v>4.67</v>
      </c>
      <c r="R36" s="201">
        <v>0.71</v>
      </c>
      <c r="S36" s="201">
        <v>5.43</v>
      </c>
      <c r="T36" s="201">
        <v>0.68</v>
      </c>
      <c r="U36" s="201">
        <v>2.21</v>
      </c>
      <c r="V36" s="201">
        <v>0.33</v>
      </c>
      <c r="W36" s="201">
        <v>0.73</v>
      </c>
      <c r="X36" s="201">
        <v>2.3199999999999998</v>
      </c>
      <c r="Y36" s="201">
        <v>0</v>
      </c>
      <c r="Z36" s="201">
        <v>4.38</v>
      </c>
      <c r="AA36" s="201">
        <v>1.41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314.39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0.09</v>
      </c>
      <c r="AW36" s="201">
        <v>7.0000000000000007E-2</v>
      </c>
      <c r="AX36" s="201">
        <v>0.03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23.45</v>
      </c>
      <c r="E37" s="201">
        <v>0</v>
      </c>
      <c r="F37" s="201">
        <v>0</v>
      </c>
      <c r="G37" s="201">
        <v>37.6</v>
      </c>
      <c r="H37" s="201">
        <v>0</v>
      </c>
      <c r="I37" s="201">
        <v>0</v>
      </c>
      <c r="J37" s="201">
        <v>48.48</v>
      </c>
      <c r="K37" s="201">
        <v>240.33</v>
      </c>
      <c r="L37" s="201">
        <v>5.64</v>
      </c>
      <c r="M37" s="201">
        <v>2.37</v>
      </c>
      <c r="N37" s="201">
        <v>0.98</v>
      </c>
      <c r="O37" s="201">
        <v>2.74</v>
      </c>
      <c r="P37" s="201">
        <v>1.1599999999999999</v>
      </c>
      <c r="Q37" s="201">
        <v>4.67</v>
      </c>
      <c r="R37" s="201">
        <v>9.31</v>
      </c>
      <c r="S37" s="201">
        <v>5.73</v>
      </c>
      <c r="T37" s="201">
        <v>0.68</v>
      </c>
      <c r="U37" s="201">
        <v>2.21</v>
      </c>
      <c r="V37" s="201">
        <v>4.18</v>
      </c>
      <c r="W37" s="201">
        <v>0.73</v>
      </c>
      <c r="X37" s="201">
        <v>2.3199999999999998</v>
      </c>
      <c r="Y37" s="201">
        <v>0</v>
      </c>
      <c r="Z37" s="201">
        <v>4.38</v>
      </c>
      <c r="AA37" s="201">
        <v>25.15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314.39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0.09</v>
      </c>
      <c r="AW37" s="201">
        <v>7.0000000000000007E-2</v>
      </c>
      <c r="AX37" s="201">
        <v>0.03</v>
      </c>
      <c r="AY37" s="201">
        <v>1.23</v>
      </c>
    </row>
    <row r="38" spans="1:51">
      <c r="A38" t="s">
        <v>80</v>
      </c>
      <c r="B38" s="201">
        <v>0</v>
      </c>
      <c r="C38" s="201">
        <v>0</v>
      </c>
      <c r="D38" s="201">
        <v>23.45</v>
      </c>
      <c r="E38" s="201">
        <v>0</v>
      </c>
      <c r="F38" s="201">
        <v>0</v>
      </c>
      <c r="G38" s="201">
        <v>37.6</v>
      </c>
      <c r="H38" s="201">
        <v>0</v>
      </c>
      <c r="I38" s="201">
        <v>0</v>
      </c>
      <c r="J38" s="201">
        <v>48.48</v>
      </c>
      <c r="K38" s="201">
        <v>240.33</v>
      </c>
      <c r="L38" s="201">
        <v>5.64</v>
      </c>
      <c r="M38" s="201">
        <v>2.37</v>
      </c>
      <c r="N38" s="201">
        <v>0.98</v>
      </c>
      <c r="O38" s="201">
        <v>2.74</v>
      </c>
      <c r="P38" s="201">
        <v>1.1599999999999999</v>
      </c>
      <c r="Q38" s="201">
        <v>4.67</v>
      </c>
      <c r="R38" s="201">
        <v>9.31</v>
      </c>
      <c r="S38" s="201">
        <v>5.73</v>
      </c>
      <c r="T38" s="201">
        <v>0.68</v>
      </c>
      <c r="U38" s="201">
        <v>2.21</v>
      </c>
      <c r="V38" s="201">
        <v>4.29</v>
      </c>
      <c r="W38" s="201">
        <v>0.73</v>
      </c>
      <c r="X38" s="201">
        <v>2.3199999999999998</v>
      </c>
      <c r="Y38" s="201">
        <v>0</v>
      </c>
      <c r="Z38" s="201">
        <v>4.38</v>
      </c>
      <c r="AA38" s="201">
        <v>25.15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314.39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0.09</v>
      </c>
      <c r="AW38" s="201">
        <v>0</v>
      </c>
      <c r="AX38" s="201">
        <v>0.03</v>
      </c>
      <c r="AY38" s="201">
        <v>1.23</v>
      </c>
    </row>
    <row r="39" spans="1:51">
      <c r="A39" t="s">
        <v>81</v>
      </c>
      <c r="B39" s="201">
        <v>0</v>
      </c>
      <c r="C39" s="201">
        <v>0</v>
      </c>
      <c r="D39" s="201">
        <v>23.28</v>
      </c>
      <c r="E39" s="201">
        <v>0</v>
      </c>
      <c r="F39" s="201">
        <v>0</v>
      </c>
      <c r="G39" s="201">
        <v>37.6</v>
      </c>
      <c r="H39" s="201">
        <v>0</v>
      </c>
      <c r="I39" s="201">
        <v>0</v>
      </c>
      <c r="J39" s="201">
        <v>48.48</v>
      </c>
      <c r="K39" s="201">
        <v>240.33</v>
      </c>
      <c r="L39" s="201">
        <v>5.64</v>
      </c>
      <c r="M39" s="201">
        <v>2.37</v>
      </c>
      <c r="N39" s="201">
        <v>0.98</v>
      </c>
      <c r="O39" s="201">
        <v>2.74</v>
      </c>
      <c r="P39" s="201">
        <v>1.1599999999999999</v>
      </c>
      <c r="Q39" s="201">
        <v>4.67</v>
      </c>
      <c r="R39" s="201">
        <v>9.31</v>
      </c>
      <c r="S39" s="201">
        <v>5.73</v>
      </c>
      <c r="T39" s="201">
        <v>0.68</v>
      </c>
      <c r="U39" s="201">
        <v>2.21</v>
      </c>
      <c r="V39" s="201">
        <v>4.29</v>
      </c>
      <c r="W39" s="201">
        <v>0.73</v>
      </c>
      <c r="X39" s="201">
        <v>2.3199999999999998</v>
      </c>
      <c r="Y39" s="201">
        <v>0</v>
      </c>
      <c r="Z39" s="201">
        <v>3.03</v>
      </c>
      <c r="AA39" s="201">
        <v>24.99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308.17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0.09</v>
      </c>
      <c r="AW39" s="201">
        <v>0</v>
      </c>
      <c r="AX39" s="201">
        <v>0.03</v>
      </c>
      <c r="AY39" s="201">
        <v>1.23</v>
      </c>
    </row>
    <row r="40" spans="1:51">
      <c r="A40" t="s">
        <v>82</v>
      </c>
      <c r="B40" s="201">
        <v>0</v>
      </c>
      <c r="C40" s="201">
        <v>0</v>
      </c>
      <c r="D40" s="201">
        <v>23.28</v>
      </c>
      <c r="E40" s="201">
        <v>0</v>
      </c>
      <c r="F40" s="201">
        <v>0</v>
      </c>
      <c r="G40" s="201">
        <v>37.6</v>
      </c>
      <c r="H40" s="201">
        <v>0</v>
      </c>
      <c r="I40" s="201">
        <v>0</v>
      </c>
      <c r="J40" s="201">
        <v>48.48</v>
      </c>
      <c r="K40" s="201">
        <v>240.33</v>
      </c>
      <c r="L40" s="201">
        <v>5.64</v>
      </c>
      <c r="M40" s="201">
        <v>2.37</v>
      </c>
      <c r="N40" s="201">
        <v>0.98</v>
      </c>
      <c r="O40" s="201">
        <v>2.74</v>
      </c>
      <c r="P40" s="201">
        <v>1.1599999999999999</v>
      </c>
      <c r="Q40" s="201">
        <v>4.67</v>
      </c>
      <c r="R40" s="201">
        <v>9.31</v>
      </c>
      <c r="S40" s="201">
        <v>5.73</v>
      </c>
      <c r="T40" s="201">
        <v>0.68</v>
      </c>
      <c r="U40" s="201">
        <v>2.21</v>
      </c>
      <c r="V40" s="201">
        <v>4.29</v>
      </c>
      <c r="W40" s="201">
        <v>0.73</v>
      </c>
      <c r="X40" s="201">
        <v>2.3199999999999998</v>
      </c>
      <c r="Y40" s="201">
        <v>0</v>
      </c>
      <c r="Z40" s="201">
        <v>3.03</v>
      </c>
      <c r="AA40" s="201">
        <v>24.99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308.17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0.09</v>
      </c>
      <c r="AW40" s="201">
        <v>0</v>
      </c>
      <c r="AX40" s="201">
        <v>0</v>
      </c>
      <c r="AY40" s="201">
        <v>1.23</v>
      </c>
    </row>
    <row r="41" spans="1:51">
      <c r="A41" t="s">
        <v>83</v>
      </c>
      <c r="B41" s="201">
        <v>0</v>
      </c>
      <c r="C41" s="201">
        <v>0</v>
      </c>
      <c r="D41" s="201">
        <v>23.28</v>
      </c>
      <c r="E41" s="201">
        <v>0</v>
      </c>
      <c r="F41" s="201">
        <v>0</v>
      </c>
      <c r="G41" s="201">
        <v>37.6</v>
      </c>
      <c r="H41" s="201">
        <v>0</v>
      </c>
      <c r="I41" s="201">
        <v>0</v>
      </c>
      <c r="J41" s="201">
        <v>48.48</v>
      </c>
      <c r="K41" s="201">
        <v>240.33</v>
      </c>
      <c r="L41" s="201">
        <v>5.64</v>
      </c>
      <c r="M41" s="201">
        <v>2.37</v>
      </c>
      <c r="N41" s="201">
        <v>0.98</v>
      </c>
      <c r="O41" s="201">
        <v>2.74</v>
      </c>
      <c r="P41" s="201">
        <v>1.1599999999999999</v>
      </c>
      <c r="Q41" s="201">
        <v>4.67</v>
      </c>
      <c r="R41" s="201">
        <v>9.31</v>
      </c>
      <c r="S41" s="201">
        <v>5.73</v>
      </c>
      <c r="T41" s="201">
        <v>0.68</v>
      </c>
      <c r="U41" s="201">
        <v>2.21</v>
      </c>
      <c r="V41" s="201">
        <v>4.29</v>
      </c>
      <c r="W41" s="201">
        <v>0.73</v>
      </c>
      <c r="X41" s="201">
        <v>2.3199999999999998</v>
      </c>
      <c r="Y41" s="201">
        <v>0</v>
      </c>
      <c r="Z41" s="201">
        <v>4.38</v>
      </c>
      <c r="AA41" s="201">
        <v>25.16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308.17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0.09</v>
      </c>
      <c r="AW41" s="201">
        <v>0</v>
      </c>
      <c r="AX41" s="201">
        <v>0</v>
      </c>
      <c r="AY41" s="201">
        <v>1.23</v>
      </c>
    </row>
    <row r="42" spans="1:51">
      <c r="A42" t="s">
        <v>84</v>
      </c>
      <c r="B42" s="201">
        <v>0</v>
      </c>
      <c r="C42" s="201">
        <v>0</v>
      </c>
      <c r="D42" s="201">
        <v>23.28</v>
      </c>
      <c r="E42" s="201">
        <v>0</v>
      </c>
      <c r="F42" s="201">
        <v>0</v>
      </c>
      <c r="G42" s="201">
        <v>37.6</v>
      </c>
      <c r="H42" s="201">
        <v>0</v>
      </c>
      <c r="I42" s="201">
        <v>0</v>
      </c>
      <c r="J42" s="201">
        <v>48.48</v>
      </c>
      <c r="K42" s="201">
        <v>240.33</v>
      </c>
      <c r="L42" s="201">
        <v>5.64</v>
      </c>
      <c r="M42" s="201">
        <v>2.37</v>
      </c>
      <c r="N42" s="201">
        <v>0.98</v>
      </c>
      <c r="O42" s="201">
        <v>2.74</v>
      </c>
      <c r="P42" s="201">
        <v>1.1599999999999999</v>
      </c>
      <c r="Q42" s="201">
        <v>4.67</v>
      </c>
      <c r="R42" s="201">
        <v>9.31</v>
      </c>
      <c r="S42" s="201">
        <v>5.73</v>
      </c>
      <c r="T42" s="201">
        <v>0.68</v>
      </c>
      <c r="U42" s="201">
        <v>2.21</v>
      </c>
      <c r="V42" s="201">
        <v>4.29</v>
      </c>
      <c r="W42" s="201">
        <v>0.73</v>
      </c>
      <c r="X42" s="201">
        <v>2.3199999999999998</v>
      </c>
      <c r="Y42" s="201">
        <v>0</v>
      </c>
      <c r="Z42" s="201">
        <v>4.38</v>
      </c>
      <c r="AA42" s="201">
        <v>25.16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308.17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0.09</v>
      </c>
      <c r="AW42" s="201">
        <v>0</v>
      </c>
      <c r="AX42" s="201">
        <v>0</v>
      </c>
      <c r="AY42" s="201">
        <v>1.23</v>
      </c>
    </row>
    <row r="43" spans="1:51">
      <c r="A43" t="s">
        <v>85</v>
      </c>
      <c r="B43" s="201">
        <v>0</v>
      </c>
      <c r="C43" s="201">
        <v>0</v>
      </c>
      <c r="D43" s="201">
        <v>23.28</v>
      </c>
      <c r="E43" s="201">
        <v>0</v>
      </c>
      <c r="F43" s="201">
        <v>0</v>
      </c>
      <c r="G43" s="201">
        <v>37.6</v>
      </c>
      <c r="H43" s="201">
        <v>0</v>
      </c>
      <c r="I43" s="201">
        <v>0</v>
      </c>
      <c r="J43" s="201">
        <v>48.18</v>
      </c>
      <c r="K43" s="201">
        <v>240.33</v>
      </c>
      <c r="L43" s="201">
        <v>5.64</v>
      </c>
      <c r="M43" s="201">
        <v>2.37</v>
      </c>
      <c r="N43" s="201">
        <v>0.98</v>
      </c>
      <c r="O43" s="201">
        <v>2.74</v>
      </c>
      <c r="P43" s="201">
        <v>1.1599999999999999</v>
      </c>
      <c r="Q43" s="201">
        <v>4.67</v>
      </c>
      <c r="R43" s="201">
        <v>9.31</v>
      </c>
      <c r="S43" s="201">
        <v>5.73</v>
      </c>
      <c r="T43" s="201">
        <v>0.68</v>
      </c>
      <c r="U43" s="201">
        <v>2.21</v>
      </c>
      <c r="V43" s="201">
        <v>4.29</v>
      </c>
      <c r="W43" s="201">
        <v>0.73</v>
      </c>
      <c r="X43" s="201">
        <v>2.3199999999999998</v>
      </c>
      <c r="Y43" s="201">
        <v>0</v>
      </c>
      <c r="Z43" s="201">
        <v>4.38</v>
      </c>
      <c r="AA43" s="201">
        <v>25.16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308.17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0.09</v>
      </c>
      <c r="AW43" s="201">
        <v>0</v>
      </c>
      <c r="AX43" s="201">
        <v>0</v>
      </c>
      <c r="AY43" s="201">
        <v>1.23</v>
      </c>
    </row>
    <row r="44" spans="1:51">
      <c r="A44" t="s">
        <v>86</v>
      </c>
      <c r="B44" s="201">
        <v>0</v>
      </c>
      <c r="C44" s="201">
        <v>0</v>
      </c>
      <c r="D44" s="201">
        <v>23.28</v>
      </c>
      <c r="E44" s="201">
        <v>0</v>
      </c>
      <c r="F44" s="201">
        <v>0</v>
      </c>
      <c r="G44" s="201">
        <v>37.6</v>
      </c>
      <c r="H44" s="201">
        <v>0</v>
      </c>
      <c r="I44" s="201">
        <v>0</v>
      </c>
      <c r="J44" s="201">
        <v>48.18</v>
      </c>
      <c r="K44" s="201">
        <v>240.33</v>
      </c>
      <c r="L44" s="201">
        <v>5.64</v>
      </c>
      <c r="M44" s="201">
        <v>2.37</v>
      </c>
      <c r="N44" s="201">
        <v>0.98</v>
      </c>
      <c r="O44" s="201">
        <v>2.74</v>
      </c>
      <c r="P44" s="201">
        <v>1.1599999999999999</v>
      </c>
      <c r="Q44" s="201">
        <v>4.67</v>
      </c>
      <c r="R44" s="201">
        <v>9.31</v>
      </c>
      <c r="S44" s="201">
        <v>5.73</v>
      </c>
      <c r="T44" s="201">
        <v>0.68</v>
      </c>
      <c r="U44" s="201">
        <v>2.21</v>
      </c>
      <c r="V44" s="201">
        <v>4.29</v>
      </c>
      <c r="W44" s="201">
        <v>0.73</v>
      </c>
      <c r="X44" s="201">
        <v>2.3199999999999998</v>
      </c>
      <c r="Y44" s="201">
        <v>0</v>
      </c>
      <c r="Z44" s="201">
        <v>4.38</v>
      </c>
      <c r="AA44" s="201">
        <v>25.16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308.17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0.09</v>
      </c>
      <c r="AW44" s="201">
        <v>0</v>
      </c>
      <c r="AX44" s="201">
        <v>0</v>
      </c>
      <c r="AY44" s="201">
        <v>1.23</v>
      </c>
    </row>
    <row r="45" spans="1:51">
      <c r="A45" t="s">
        <v>87</v>
      </c>
      <c r="B45" s="201">
        <v>0</v>
      </c>
      <c r="C45" s="201">
        <v>0</v>
      </c>
      <c r="D45" s="201">
        <v>23.28</v>
      </c>
      <c r="E45" s="201">
        <v>0</v>
      </c>
      <c r="F45" s="201">
        <v>0</v>
      </c>
      <c r="G45" s="201">
        <v>37.6</v>
      </c>
      <c r="H45" s="201">
        <v>0</v>
      </c>
      <c r="I45" s="201">
        <v>0</v>
      </c>
      <c r="J45" s="201">
        <v>48.18</v>
      </c>
      <c r="K45" s="201">
        <v>240.33</v>
      </c>
      <c r="L45" s="201">
        <v>5.64</v>
      </c>
      <c r="M45" s="201">
        <v>2.37</v>
      </c>
      <c r="N45" s="201">
        <v>0.98</v>
      </c>
      <c r="O45" s="201">
        <v>2.74</v>
      </c>
      <c r="P45" s="201">
        <v>1.1599999999999999</v>
      </c>
      <c r="Q45" s="201">
        <v>4.67</v>
      </c>
      <c r="R45" s="201">
        <v>9.31</v>
      </c>
      <c r="S45" s="201">
        <v>5.73</v>
      </c>
      <c r="T45" s="201">
        <v>0.68</v>
      </c>
      <c r="U45" s="201">
        <v>2.21</v>
      </c>
      <c r="V45" s="201">
        <v>4.29</v>
      </c>
      <c r="W45" s="201">
        <v>0.73</v>
      </c>
      <c r="X45" s="201">
        <v>2.3199999999999998</v>
      </c>
      <c r="Y45" s="201">
        <v>0</v>
      </c>
      <c r="Z45" s="201">
        <v>4.38</v>
      </c>
      <c r="AA45" s="201">
        <v>25.16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308.17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0.09</v>
      </c>
      <c r="AW45" s="201">
        <v>0</v>
      </c>
      <c r="AX45" s="201">
        <v>0</v>
      </c>
      <c r="AY45" s="201">
        <v>1.23</v>
      </c>
    </row>
    <row r="46" spans="1:51">
      <c r="A46" t="s">
        <v>88</v>
      </c>
      <c r="B46" s="201">
        <v>0</v>
      </c>
      <c r="C46" s="201">
        <v>0</v>
      </c>
      <c r="D46" s="201">
        <v>23.28</v>
      </c>
      <c r="E46" s="201">
        <v>0</v>
      </c>
      <c r="F46" s="201">
        <v>0</v>
      </c>
      <c r="G46" s="201">
        <v>37.6</v>
      </c>
      <c r="H46" s="201">
        <v>0</v>
      </c>
      <c r="I46" s="201">
        <v>0</v>
      </c>
      <c r="J46" s="201">
        <v>48.18</v>
      </c>
      <c r="K46" s="201">
        <v>240.33</v>
      </c>
      <c r="L46" s="201">
        <v>5.64</v>
      </c>
      <c r="M46" s="201">
        <v>2.37</v>
      </c>
      <c r="N46" s="201">
        <v>0.98</v>
      </c>
      <c r="O46" s="201">
        <v>2.74</v>
      </c>
      <c r="P46" s="201">
        <v>1.1599999999999999</v>
      </c>
      <c r="Q46" s="201">
        <v>4.67</v>
      </c>
      <c r="R46" s="201">
        <v>9.31</v>
      </c>
      <c r="S46" s="201">
        <v>5.73</v>
      </c>
      <c r="T46" s="201">
        <v>0.68</v>
      </c>
      <c r="U46" s="201">
        <v>2.21</v>
      </c>
      <c r="V46" s="201">
        <v>4.29</v>
      </c>
      <c r="W46" s="201">
        <v>0.73</v>
      </c>
      <c r="X46" s="201">
        <v>2.3199999999999998</v>
      </c>
      <c r="Y46" s="201">
        <v>0</v>
      </c>
      <c r="Z46" s="201">
        <v>4.38</v>
      </c>
      <c r="AA46" s="201">
        <v>25.16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308.17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0.09</v>
      </c>
      <c r="AW46" s="201">
        <v>0</v>
      </c>
      <c r="AX46" s="201">
        <v>0</v>
      </c>
      <c r="AY46" s="201">
        <v>1.23</v>
      </c>
    </row>
    <row r="47" spans="1:51">
      <c r="A47" t="s">
        <v>89</v>
      </c>
      <c r="B47" s="201">
        <v>0</v>
      </c>
      <c r="C47" s="201">
        <v>0</v>
      </c>
      <c r="D47" s="201">
        <v>23.28</v>
      </c>
      <c r="E47" s="201">
        <v>0</v>
      </c>
      <c r="F47" s="201">
        <v>0</v>
      </c>
      <c r="G47" s="201">
        <v>37.6</v>
      </c>
      <c r="H47" s="201">
        <v>0</v>
      </c>
      <c r="I47" s="201">
        <v>0</v>
      </c>
      <c r="J47" s="201">
        <v>48.18</v>
      </c>
      <c r="K47" s="201">
        <v>240.33</v>
      </c>
      <c r="L47" s="201">
        <v>5.64</v>
      </c>
      <c r="M47" s="201">
        <v>2.37</v>
      </c>
      <c r="N47" s="201">
        <v>0.98</v>
      </c>
      <c r="O47" s="201">
        <v>2.74</v>
      </c>
      <c r="P47" s="201">
        <v>1.1599999999999999</v>
      </c>
      <c r="Q47" s="201">
        <v>4.67</v>
      </c>
      <c r="R47" s="201">
        <v>9.31</v>
      </c>
      <c r="S47" s="201">
        <v>5.73</v>
      </c>
      <c r="T47" s="201">
        <v>0.68</v>
      </c>
      <c r="U47" s="201">
        <v>2.21</v>
      </c>
      <c r="V47" s="201">
        <v>4.29</v>
      </c>
      <c r="W47" s="201">
        <v>0.73</v>
      </c>
      <c r="X47" s="201">
        <v>2.3199999999999998</v>
      </c>
      <c r="Y47" s="201">
        <v>0</v>
      </c>
      <c r="Z47" s="201">
        <v>14.94</v>
      </c>
      <c r="AA47" s="201">
        <v>25.15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308.17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0.09</v>
      </c>
      <c r="AW47" s="201">
        <v>0</v>
      </c>
      <c r="AX47" s="201">
        <v>0</v>
      </c>
      <c r="AY47" s="201">
        <v>1.23</v>
      </c>
    </row>
    <row r="48" spans="1:51">
      <c r="A48" t="s">
        <v>90</v>
      </c>
      <c r="B48" s="201">
        <v>0</v>
      </c>
      <c r="C48" s="201">
        <v>0</v>
      </c>
      <c r="D48" s="201">
        <v>23.28</v>
      </c>
      <c r="E48" s="201">
        <v>0</v>
      </c>
      <c r="F48" s="201">
        <v>0</v>
      </c>
      <c r="G48" s="201">
        <v>37.6</v>
      </c>
      <c r="H48" s="201">
        <v>0</v>
      </c>
      <c r="I48" s="201">
        <v>0</v>
      </c>
      <c r="J48" s="201">
        <v>48.18</v>
      </c>
      <c r="K48" s="201">
        <v>240.33</v>
      </c>
      <c r="L48" s="201">
        <v>5.64</v>
      </c>
      <c r="M48" s="201">
        <v>2.37</v>
      </c>
      <c r="N48" s="201">
        <v>0.98</v>
      </c>
      <c r="O48" s="201">
        <v>2.74</v>
      </c>
      <c r="P48" s="201">
        <v>1.1599999999999999</v>
      </c>
      <c r="Q48" s="201">
        <v>4.67</v>
      </c>
      <c r="R48" s="201">
        <v>9.31</v>
      </c>
      <c r="S48" s="201">
        <v>5.73</v>
      </c>
      <c r="T48" s="201">
        <v>0.68</v>
      </c>
      <c r="U48" s="201">
        <v>2.21</v>
      </c>
      <c r="V48" s="201">
        <v>4.29</v>
      </c>
      <c r="W48" s="201">
        <v>0.73</v>
      </c>
      <c r="X48" s="201">
        <v>2.3199999999999998</v>
      </c>
      <c r="Y48" s="201">
        <v>0</v>
      </c>
      <c r="Z48" s="201">
        <v>14.94</v>
      </c>
      <c r="AA48" s="201">
        <v>25.15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308.17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0.09</v>
      </c>
      <c r="AW48" s="201">
        <v>0</v>
      </c>
      <c r="AX48" s="201">
        <v>0</v>
      </c>
      <c r="AY48" s="201">
        <v>1.23</v>
      </c>
    </row>
    <row r="49" spans="1:51">
      <c r="A49" t="s">
        <v>91</v>
      </c>
      <c r="B49" s="201">
        <v>0</v>
      </c>
      <c r="C49" s="201">
        <v>0</v>
      </c>
      <c r="D49" s="201">
        <v>23.28</v>
      </c>
      <c r="E49" s="201">
        <v>0</v>
      </c>
      <c r="F49" s="201">
        <v>0</v>
      </c>
      <c r="G49" s="201">
        <v>37.6</v>
      </c>
      <c r="H49" s="201">
        <v>0</v>
      </c>
      <c r="I49" s="201">
        <v>0</v>
      </c>
      <c r="J49" s="201">
        <v>48.18</v>
      </c>
      <c r="K49" s="201">
        <v>240.33</v>
      </c>
      <c r="L49" s="201">
        <v>5.64</v>
      </c>
      <c r="M49" s="201">
        <v>2.37</v>
      </c>
      <c r="N49" s="201">
        <v>0.98</v>
      </c>
      <c r="O49" s="201">
        <v>2.74</v>
      </c>
      <c r="P49" s="201">
        <v>1.1599999999999999</v>
      </c>
      <c r="Q49" s="201">
        <v>4.67</v>
      </c>
      <c r="R49" s="201">
        <v>9.31</v>
      </c>
      <c r="S49" s="201">
        <v>5.73</v>
      </c>
      <c r="T49" s="201">
        <v>0.68</v>
      </c>
      <c r="U49" s="201">
        <v>2.21</v>
      </c>
      <c r="V49" s="201">
        <v>4.29</v>
      </c>
      <c r="W49" s="201">
        <v>0.73</v>
      </c>
      <c r="X49" s="201">
        <v>2.33</v>
      </c>
      <c r="Y49" s="201">
        <v>0</v>
      </c>
      <c r="Z49" s="201">
        <v>12.8</v>
      </c>
      <c r="AA49" s="201">
        <v>25.15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308.17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0.09</v>
      </c>
      <c r="AW49" s="201">
        <v>0</v>
      </c>
      <c r="AX49" s="201">
        <v>0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23.28</v>
      </c>
      <c r="E50" s="201">
        <v>0</v>
      </c>
      <c r="F50" s="201">
        <v>0</v>
      </c>
      <c r="G50" s="201">
        <v>37.6</v>
      </c>
      <c r="H50" s="201">
        <v>0</v>
      </c>
      <c r="I50" s="201">
        <v>0</v>
      </c>
      <c r="J50" s="201">
        <v>48.18</v>
      </c>
      <c r="K50" s="201">
        <v>240.33</v>
      </c>
      <c r="L50" s="201">
        <v>5.64</v>
      </c>
      <c r="M50" s="201">
        <v>2.37</v>
      </c>
      <c r="N50" s="201">
        <v>0.98</v>
      </c>
      <c r="O50" s="201">
        <v>2.74</v>
      </c>
      <c r="P50" s="201">
        <v>1.1599999999999999</v>
      </c>
      <c r="Q50" s="201">
        <v>4.67</v>
      </c>
      <c r="R50" s="201">
        <v>9.31</v>
      </c>
      <c r="S50" s="201">
        <v>5.73</v>
      </c>
      <c r="T50" s="201">
        <v>0.68</v>
      </c>
      <c r="U50" s="201">
        <v>2.21</v>
      </c>
      <c r="V50" s="201">
        <v>4.29</v>
      </c>
      <c r="W50" s="201">
        <v>0.73</v>
      </c>
      <c r="X50" s="201">
        <v>2.33</v>
      </c>
      <c r="Y50" s="201">
        <v>0</v>
      </c>
      <c r="Z50" s="201">
        <v>8.2799999999999994</v>
      </c>
      <c r="AA50" s="201">
        <v>25.15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308.17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0.09</v>
      </c>
      <c r="AW50" s="201">
        <v>0</v>
      </c>
      <c r="AX50" s="201">
        <v>0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23.28</v>
      </c>
      <c r="E51" s="201">
        <v>0</v>
      </c>
      <c r="F51" s="201">
        <v>0</v>
      </c>
      <c r="G51" s="201">
        <v>37.6</v>
      </c>
      <c r="H51" s="201">
        <v>0</v>
      </c>
      <c r="I51" s="201">
        <v>0</v>
      </c>
      <c r="J51" s="201">
        <v>48.18</v>
      </c>
      <c r="K51" s="201">
        <v>240.33</v>
      </c>
      <c r="L51" s="201">
        <v>5.64</v>
      </c>
      <c r="M51" s="201">
        <v>2.37</v>
      </c>
      <c r="N51" s="201">
        <v>0.98</v>
      </c>
      <c r="O51" s="201">
        <v>2.74</v>
      </c>
      <c r="P51" s="201">
        <v>1.1599999999999999</v>
      </c>
      <c r="Q51" s="201">
        <v>4.67</v>
      </c>
      <c r="R51" s="201">
        <v>9.31</v>
      </c>
      <c r="S51" s="201">
        <v>5.73</v>
      </c>
      <c r="T51" s="201">
        <v>0.68</v>
      </c>
      <c r="U51" s="201">
        <v>2.21</v>
      </c>
      <c r="V51" s="201">
        <v>4.29</v>
      </c>
      <c r="W51" s="201">
        <v>0.73</v>
      </c>
      <c r="X51" s="201">
        <v>2.33</v>
      </c>
      <c r="Y51" s="201">
        <v>0</v>
      </c>
      <c r="Z51" s="201">
        <v>7.18</v>
      </c>
      <c r="AA51" s="201">
        <v>25.15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301.94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0.09</v>
      </c>
      <c r="AW51" s="201">
        <v>0</v>
      </c>
      <c r="AX51" s="201">
        <v>0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23.28</v>
      </c>
      <c r="E52" s="201">
        <v>0</v>
      </c>
      <c r="F52" s="201">
        <v>0</v>
      </c>
      <c r="G52" s="201">
        <v>37.6</v>
      </c>
      <c r="H52" s="201">
        <v>0</v>
      </c>
      <c r="I52" s="201">
        <v>0</v>
      </c>
      <c r="J52" s="201">
        <v>48.18</v>
      </c>
      <c r="K52" s="201">
        <v>240.33</v>
      </c>
      <c r="L52" s="201">
        <v>5.64</v>
      </c>
      <c r="M52" s="201">
        <v>2.37</v>
      </c>
      <c r="N52" s="201">
        <v>0.98</v>
      </c>
      <c r="O52" s="201">
        <v>2.74</v>
      </c>
      <c r="P52" s="201">
        <v>1.1599999999999999</v>
      </c>
      <c r="Q52" s="201">
        <v>4.67</v>
      </c>
      <c r="R52" s="201">
        <v>9.31</v>
      </c>
      <c r="S52" s="201">
        <v>5.73</v>
      </c>
      <c r="T52" s="201">
        <v>0.68</v>
      </c>
      <c r="U52" s="201">
        <v>2.21</v>
      </c>
      <c r="V52" s="201">
        <v>4.29</v>
      </c>
      <c r="W52" s="201">
        <v>0.73</v>
      </c>
      <c r="X52" s="201">
        <v>2.33</v>
      </c>
      <c r="Y52" s="201">
        <v>0</v>
      </c>
      <c r="Z52" s="201">
        <v>7.18</v>
      </c>
      <c r="AA52" s="201">
        <v>25.15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301.94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0.09</v>
      </c>
      <c r="AW52" s="201">
        <v>0</v>
      </c>
      <c r="AX52" s="201">
        <v>0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23.28</v>
      </c>
      <c r="E53" s="201">
        <v>0</v>
      </c>
      <c r="F53" s="201">
        <v>0</v>
      </c>
      <c r="G53" s="201">
        <v>37.6</v>
      </c>
      <c r="H53" s="201">
        <v>0</v>
      </c>
      <c r="I53" s="201">
        <v>0</v>
      </c>
      <c r="J53" s="201">
        <v>48.18</v>
      </c>
      <c r="K53" s="201">
        <v>240.33</v>
      </c>
      <c r="L53" s="201">
        <v>5.64</v>
      </c>
      <c r="M53" s="201">
        <v>2.37</v>
      </c>
      <c r="N53" s="201">
        <v>0.98</v>
      </c>
      <c r="O53" s="201">
        <v>2.74</v>
      </c>
      <c r="P53" s="201">
        <v>1.1599999999999999</v>
      </c>
      <c r="Q53" s="201">
        <v>4.67</v>
      </c>
      <c r="R53" s="201">
        <v>9.31</v>
      </c>
      <c r="S53" s="201">
        <v>5.73</v>
      </c>
      <c r="T53" s="201">
        <v>0.68</v>
      </c>
      <c r="U53" s="201">
        <v>2.21</v>
      </c>
      <c r="V53" s="201">
        <v>4.29</v>
      </c>
      <c r="W53" s="201">
        <v>0.73</v>
      </c>
      <c r="X53" s="201">
        <v>2.33</v>
      </c>
      <c r="Y53" s="201">
        <v>0</v>
      </c>
      <c r="Z53" s="201">
        <v>58.64</v>
      </c>
      <c r="AA53" s="201">
        <v>25.15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301.94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0.09</v>
      </c>
      <c r="AW53" s="201">
        <v>0</v>
      </c>
      <c r="AX53" s="201">
        <v>0</v>
      </c>
      <c r="AY53" s="201">
        <v>1.23</v>
      </c>
    </row>
    <row r="54" spans="1:51">
      <c r="A54" t="s">
        <v>96</v>
      </c>
      <c r="B54" s="201">
        <v>0</v>
      </c>
      <c r="C54" s="201">
        <v>0</v>
      </c>
      <c r="D54" s="201">
        <v>23.28</v>
      </c>
      <c r="E54" s="201">
        <v>0</v>
      </c>
      <c r="F54" s="201">
        <v>0</v>
      </c>
      <c r="G54" s="201">
        <v>37.6</v>
      </c>
      <c r="H54" s="201">
        <v>0</v>
      </c>
      <c r="I54" s="201">
        <v>0</v>
      </c>
      <c r="J54" s="201">
        <v>48.18</v>
      </c>
      <c r="K54" s="201">
        <v>240.33</v>
      </c>
      <c r="L54" s="201">
        <v>5.64</v>
      </c>
      <c r="M54" s="201">
        <v>2.37</v>
      </c>
      <c r="N54" s="201">
        <v>0.98</v>
      </c>
      <c r="O54" s="201">
        <v>2.74</v>
      </c>
      <c r="P54" s="201">
        <v>1.1599999999999999</v>
      </c>
      <c r="Q54" s="201">
        <v>4.67</v>
      </c>
      <c r="R54" s="201">
        <v>9.31</v>
      </c>
      <c r="S54" s="201">
        <v>5.73</v>
      </c>
      <c r="T54" s="201">
        <v>0.68</v>
      </c>
      <c r="U54" s="201">
        <v>2.21</v>
      </c>
      <c r="V54" s="201">
        <v>4.29</v>
      </c>
      <c r="W54" s="201">
        <v>0.73</v>
      </c>
      <c r="X54" s="201">
        <v>2.33</v>
      </c>
      <c r="Y54" s="201">
        <v>0</v>
      </c>
      <c r="Z54" s="201">
        <v>64.78</v>
      </c>
      <c r="AA54" s="201">
        <v>25.15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301.94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0.09</v>
      </c>
      <c r="AW54" s="201">
        <v>0</v>
      </c>
      <c r="AX54" s="201">
        <v>0</v>
      </c>
      <c r="AY54" s="201">
        <v>1.23</v>
      </c>
    </row>
    <row r="55" spans="1:51">
      <c r="A55" t="s">
        <v>97</v>
      </c>
      <c r="B55" s="201">
        <v>0</v>
      </c>
      <c r="C55" s="201">
        <v>0</v>
      </c>
      <c r="D55" s="201">
        <v>23.28</v>
      </c>
      <c r="E55" s="201">
        <v>0</v>
      </c>
      <c r="F55" s="201">
        <v>0</v>
      </c>
      <c r="G55" s="201">
        <v>37.6</v>
      </c>
      <c r="H55" s="201">
        <v>0</v>
      </c>
      <c r="I55" s="201">
        <v>0</v>
      </c>
      <c r="J55" s="201">
        <v>48.18</v>
      </c>
      <c r="K55" s="201">
        <v>240.33</v>
      </c>
      <c r="L55" s="201">
        <v>5.64</v>
      </c>
      <c r="M55" s="201">
        <v>2.37</v>
      </c>
      <c r="N55" s="201">
        <v>0.98</v>
      </c>
      <c r="O55" s="201">
        <v>2.74</v>
      </c>
      <c r="P55" s="201">
        <v>1.1599999999999999</v>
      </c>
      <c r="Q55" s="201">
        <v>4.67</v>
      </c>
      <c r="R55" s="201">
        <v>9.31</v>
      </c>
      <c r="S55" s="201">
        <v>5.73</v>
      </c>
      <c r="T55" s="201">
        <v>0.68</v>
      </c>
      <c r="U55" s="201">
        <v>2.21</v>
      </c>
      <c r="V55" s="201">
        <v>4.29</v>
      </c>
      <c r="W55" s="201">
        <v>0.73</v>
      </c>
      <c r="X55" s="201">
        <v>2.33</v>
      </c>
      <c r="Y55" s="201">
        <v>0</v>
      </c>
      <c r="Z55" s="201">
        <v>64.78</v>
      </c>
      <c r="AA55" s="201">
        <v>25.16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301.94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0.09</v>
      </c>
      <c r="AW55" s="201">
        <v>0</v>
      </c>
      <c r="AX55" s="201">
        <v>0</v>
      </c>
      <c r="AY55" s="201">
        <v>1.23</v>
      </c>
    </row>
    <row r="56" spans="1:51">
      <c r="A56" t="s">
        <v>98</v>
      </c>
      <c r="B56" s="201">
        <v>0</v>
      </c>
      <c r="C56" s="201">
        <v>0</v>
      </c>
      <c r="D56" s="201">
        <v>23.28</v>
      </c>
      <c r="E56" s="201">
        <v>0</v>
      </c>
      <c r="F56" s="201">
        <v>0</v>
      </c>
      <c r="G56" s="201">
        <v>37.6</v>
      </c>
      <c r="H56" s="201">
        <v>0</v>
      </c>
      <c r="I56" s="201">
        <v>0</v>
      </c>
      <c r="J56" s="201">
        <v>48.18</v>
      </c>
      <c r="K56" s="201">
        <v>240.33</v>
      </c>
      <c r="L56" s="201">
        <v>5.64</v>
      </c>
      <c r="M56" s="201">
        <v>1.96</v>
      </c>
      <c r="N56" s="201">
        <v>0.98</v>
      </c>
      <c r="O56" s="201">
        <v>2.74</v>
      </c>
      <c r="P56" s="201">
        <v>1.1599999999999999</v>
      </c>
      <c r="Q56" s="201">
        <v>4.67</v>
      </c>
      <c r="R56" s="201">
        <v>9.31</v>
      </c>
      <c r="S56" s="201">
        <v>5.73</v>
      </c>
      <c r="T56" s="201">
        <v>0.68</v>
      </c>
      <c r="U56" s="201">
        <v>2.21</v>
      </c>
      <c r="V56" s="201">
        <v>4.29</v>
      </c>
      <c r="W56" s="201">
        <v>0.73</v>
      </c>
      <c r="X56" s="201">
        <v>2.33</v>
      </c>
      <c r="Y56" s="201">
        <v>0</v>
      </c>
      <c r="Z56" s="201">
        <v>64.78</v>
      </c>
      <c r="AA56" s="201">
        <v>25.16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301.94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0.09</v>
      </c>
      <c r="AW56" s="201">
        <v>0</v>
      </c>
      <c r="AX56" s="201">
        <v>0</v>
      </c>
      <c r="AY56" s="201">
        <v>1.23</v>
      </c>
    </row>
    <row r="57" spans="1:51">
      <c r="A57" t="s">
        <v>99</v>
      </c>
      <c r="B57" s="201">
        <v>0</v>
      </c>
      <c r="C57" s="201">
        <v>0</v>
      </c>
      <c r="D57" s="201">
        <v>23.28</v>
      </c>
      <c r="E57" s="201">
        <v>0</v>
      </c>
      <c r="F57" s="201">
        <v>0</v>
      </c>
      <c r="G57" s="201">
        <v>37.6</v>
      </c>
      <c r="H57" s="201">
        <v>0</v>
      </c>
      <c r="I57" s="201">
        <v>0</v>
      </c>
      <c r="J57" s="201">
        <v>48.18</v>
      </c>
      <c r="K57" s="201">
        <v>240.33</v>
      </c>
      <c r="L57" s="201">
        <v>5.64</v>
      </c>
      <c r="M57" s="201">
        <v>1.54</v>
      </c>
      <c r="N57" s="201">
        <v>0.98</v>
      </c>
      <c r="O57" s="201">
        <v>2.74</v>
      </c>
      <c r="P57" s="201">
        <v>1.1599999999999999</v>
      </c>
      <c r="Q57" s="201">
        <v>4.67</v>
      </c>
      <c r="R57" s="201">
        <v>9.31</v>
      </c>
      <c r="S57" s="201">
        <v>5.73</v>
      </c>
      <c r="T57" s="201">
        <v>0.68</v>
      </c>
      <c r="U57" s="201">
        <v>2.21</v>
      </c>
      <c r="V57" s="201">
        <v>4.29</v>
      </c>
      <c r="W57" s="201">
        <v>0.73</v>
      </c>
      <c r="X57" s="201">
        <v>2.33</v>
      </c>
      <c r="Y57" s="201">
        <v>0</v>
      </c>
      <c r="Z57" s="201">
        <v>64.78</v>
      </c>
      <c r="AA57" s="201">
        <v>25.16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301.94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0.09</v>
      </c>
      <c r="AW57" s="201">
        <v>0</v>
      </c>
      <c r="AX57" s="201">
        <v>0</v>
      </c>
      <c r="AY57" s="201">
        <v>1.23</v>
      </c>
    </row>
    <row r="58" spans="1:51">
      <c r="A58" t="s">
        <v>100</v>
      </c>
      <c r="B58" s="201">
        <v>0</v>
      </c>
      <c r="C58" s="201">
        <v>0</v>
      </c>
      <c r="D58" s="201">
        <v>23.28</v>
      </c>
      <c r="E58" s="201">
        <v>0</v>
      </c>
      <c r="F58" s="201">
        <v>0</v>
      </c>
      <c r="G58" s="201">
        <v>37.6</v>
      </c>
      <c r="H58" s="201">
        <v>0</v>
      </c>
      <c r="I58" s="201">
        <v>0</v>
      </c>
      <c r="J58" s="201">
        <v>48.18</v>
      </c>
      <c r="K58" s="201">
        <v>240.33</v>
      </c>
      <c r="L58" s="201">
        <v>5.64</v>
      </c>
      <c r="M58" s="201">
        <v>1.54</v>
      </c>
      <c r="N58" s="201">
        <v>0.98</v>
      </c>
      <c r="O58" s="201">
        <v>2.74</v>
      </c>
      <c r="P58" s="201">
        <v>1.1599999999999999</v>
      </c>
      <c r="Q58" s="201">
        <v>4.67</v>
      </c>
      <c r="R58" s="201">
        <v>9.31</v>
      </c>
      <c r="S58" s="201">
        <v>5.73</v>
      </c>
      <c r="T58" s="201">
        <v>0.68</v>
      </c>
      <c r="U58" s="201">
        <v>2.21</v>
      </c>
      <c r="V58" s="201">
        <v>4.29</v>
      </c>
      <c r="W58" s="201">
        <v>0.73</v>
      </c>
      <c r="X58" s="201">
        <v>2.33</v>
      </c>
      <c r="Y58" s="201">
        <v>0</v>
      </c>
      <c r="Z58" s="201">
        <v>64.78</v>
      </c>
      <c r="AA58" s="201">
        <v>25.16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301.94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0.09</v>
      </c>
      <c r="AW58" s="201">
        <v>0</v>
      </c>
      <c r="AX58" s="201">
        <v>0</v>
      </c>
      <c r="AY58" s="201">
        <v>1.23</v>
      </c>
    </row>
    <row r="59" spans="1:51">
      <c r="A59" t="s">
        <v>101</v>
      </c>
      <c r="B59" s="201">
        <v>0</v>
      </c>
      <c r="C59" s="201">
        <v>0</v>
      </c>
      <c r="D59" s="201">
        <v>23.28</v>
      </c>
      <c r="E59" s="201">
        <v>0</v>
      </c>
      <c r="F59" s="201">
        <v>0</v>
      </c>
      <c r="G59" s="201">
        <v>37.6</v>
      </c>
      <c r="H59" s="201">
        <v>0</v>
      </c>
      <c r="I59" s="201">
        <v>0</v>
      </c>
      <c r="J59" s="201">
        <v>48.18</v>
      </c>
      <c r="K59" s="201">
        <v>240.33</v>
      </c>
      <c r="L59" s="201">
        <v>5.64</v>
      </c>
      <c r="M59" s="201">
        <v>1.54</v>
      </c>
      <c r="N59" s="201">
        <v>0.98</v>
      </c>
      <c r="O59" s="201">
        <v>2.74</v>
      </c>
      <c r="P59" s="201">
        <v>1.1599999999999999</v>
      </c>
      <c r="Q59" s="201">
        <v>4.67</v>
      </c>
      <c r="R59" s="201">
        <v>9.31</v>
      </c>
      <c r="S59" s="201">
        <v>5.73</v>
      </c>
      <c r="T59" s="201">
        <v>0.68</v>
      </c>
      <c r="U59" s="201">
        <v>2.21</v>
      </c>
      <c r="V59" s="201">
        <v>4.29</v>
      </c>
      <c r="W59" s="201">
        <v>0.73</v>
      </c>
      <c r="X59" s="201">
        <v>2.33</v>
      </c>
      <c r="Y59" s="201">
        <v>0</v>
      </c>
      <c r="Z59" s="201">
        <v>64.78</v>
      </c>
      <c r="AA59" s="201">
        <v>25.16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301.94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0.28999999999999998</v>
      </c>
      <c r="AV59" s="201">
        <v>0.09</v>
      </c>
      <c r="AW59" s="201">
        <v>0</v>
      </c>
      <c r="AX59" s="201">
        <v>0</v>
      </c>
      <c r="AY59" s="201">
        <v>1.23</v>
      </c>
    </row>
    <row r="60" spans="1:51">
      <c r="A60" t="s">
        <v>102</v>
      </c>
      <c r="B60" s="201">
        <v>0</v>
      </c>
      <c r="C60" s="201">
        <v>0</v>
      </c>
      <c r="D60" s="201">
        <v>23.28</v>
      </c>
      <c r="E60" s="201">
        <v>0</v>
      </c>
      <c r="F60" s="201">
        <v>0</v>
      </c>
      <c r="G60" s="201">
        <v>37.6</v>
      </c>
      <c r="H60" s="201">
        <v>0</v>
      </c>
      <c r="I60" s="201">
        <v>0</v>
      </c>
      <c r="J60" s="201">
        <v>48.18</v>
      </c>
      <c r="K60" s="201">
        <v>240.33</v>
      </c>
      <c r="L60" s="201">
        <v>5.64</v>
      </c>
      <c r="M60" s="201">
        <v>1.54</v>
      </c>
      <c r="N60" s="201">
        <v>0.98</v>
      </c>
      <c r="O60" s="201">
        <v>2.74</v>
      </c>
      <c r="P60" s="201">
        <v>1.1599999999999999</v>
      </c>
      <c r="Q60" s="201">
        <v>4.67</v>
      </c>
      <c r="R60" s="201">
        <v>9.31</v>
      </c>
      <c r="S60" s="201">
        <v>5.73</v>
      </c>
      <c r="T60" s="201">
        <v>0.68</v>
      </c>
      <c r="U60" s="201">
        <v>2.21</v>
      </c>
      <c r="V60" s="201">
        <v>4.29</v>
      </c>
      <c r="W60" s="201">
        <v>0.73</v>
      </c>
      <c r="X60" s="201">
        <v>2.33</v>
      </c>
      <c r="Y60" s="201">
        <v>0</v>
      </c>
      <c r="Z60" s="201">
        <v>64.78</v>
      </c>
      <c r="AA60" s="201">
        <v>25.15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301.94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0.28999999999999998</v>
      </c>
      <c r="AV60" s="201">
        <v>0.09</v>
      </c>
      <c r="AW60" s="201">
        <v>0</v>
      </c>
      <c r="AX60" s="201">
        <v>0</v>
      </c>
      <c r="AY60" s="201">
        <v>1.23</v>
      </c>
    </row>
    <row r="61" spans="1:51">
      <c r="A61" t="s">
        <v>103</v>
      </c>
      <c r="B61" s="201">
        <v>0</v>
      </c>
      <c r="C61" s="201">
        <v>0</v>
      </c>
      <c r="D61" s="201">
        <v>23.28</v>
      </c>
      <c r="E61" s="201">
        <v>0</v>
      </c>
      <c r="F61" s="201">
        <v>0</v>
      </c>
      <c r="G61" s="201">
        <v>37.6</v>
      </c>
      <c r="H61" s="201">
        <v>0</v>
      </c>
      <c r="I61" s="201">
        <v>0</v>
      </c>
      <c r="J61" s="201">
        <v>48.18</v>
      </c>
      <c r="K61" s="201">
        <v>240.33</v>
      </c>
      <c r="L61" s="201">
        <v>5.64</v>
      </c>
      <c r="M61" s="201">
        <v>1.54</v>
      </c>
      <c r="N61" s="201">
        <v>0.98</v>
      </c>
      <c r="O61" s="201">
        <v>2.74</v>
      </c>
      <c r="P61" s="201">
        <v>1.1599999999999999</v>
      </c>
      <c r="Q61" s="201">
        <v>4.67</v>
      </c>
      <c r="R61" s="201">
        <v>9.31</v>
      </c>
      <c r="S61" s="201">
        <v>5.73</v>
      </c>
      <c r="T61" s="201">
        <v>0.68</v>
      </c>
      <c r="U61" s="201">
        <v>2.21</v>
      </c>
      <c r="V61" s="201">
        <v>4.29</v>
      </c>
      <c r="W61" s="201">
        <v>0.73</v>
      </c>
      <c r="X61" s="201">
        <v>2.33</v>
      </c>
      <c r="Y61" s="201">
        <v>0</v>
      </c>
      <c r="Z61" s="201">
        <v>10.72</v>
      </c>
      <c r="AA61" s="201">
        <v>25.15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11.64</v>
      </c>
      <c r="AL61" s="201">
        <v>0</v>
      </c>
      <c r="AM61" s="201">
        <v>0</v>
      </c>
      <c r="AN61" s="201">
        <v>0</v>
      </c>
      <c r="AO61" s="201">
        <v>301.94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0.28999999999999998</v>
      </c>
      <c r="AV61" s="201">
        <v>0.09</v>
      </c>
      <c r="AW61" s="201">
        <v>0</v>
      </c>
      <c r="AX61" s="201">
        <v>0</v>
      </c>
      <c r="AY61" s="201">
        <v>1.23</v>
      </c>
    </row>
    <row r="62" spans="1:51">
      <c r="A62" t="s">
        <v>104</v>
      </c>
      <c r="B62" s="201">
        <v>0</v>
      </c>
      <c r="C62" s="201">
        <v>0</v>
      </c>
      <c r="D62" s="201">
        <v>23.28</v>
      </c>
      <c r="E62" s="201">
        <v>0</v>
      </c>
      <c r="F62" s="201">
        <v>0</v>
      </c>
      <c r="G62" s="201">
        <v>37.6</v>
      </c>
      <c r="H62" s="201">
        <v>0</v>
      </c>
      <c r="I62" s="201">
        <v>0</v>
      </c>
      <c r="J62" s="201">
        <v>48.18</v>
      </c>
      <c r="K62" s="201">
        <v>240.33</v>
      </c>
      <c r="L62" s="201">
        <v>5.64</v>
      </c>
      <c r="M62" s="201">
        <v>1.54</v>
      </c>
      <c r="N62" s="201">
        <v>0.98</v>
      </c>
      <c r="O62" s="201">
        <v>2.74</v>
      </c>
      <c r="P62" s="201">
        <v>1.1599999999999999</v>
      </c>
      <c r="Q62" s="201">
        <v>4.67</v>
      </c>
      <c r="R62" s="201">
        <v>9.31</v>
      </c>
      <c r="S62" s="201">
        <v>5.73</v>
      </c>
      <c r="T62" s="201">
        <v>0.68</v>
      </c>
      <c r="U62" s="201">
        <v>2.21</v>
      </c>
      <c r="V62" s="201">
        <v>4.29</v>
      </c>
      <c r="W62" s="201">
        <v>0.73</v>
      </c>
      <c r="X62" s="201">
        <v>2.3199999999999998</v>
      </c>
      <c r="Y62" s="201">
        <v>0</v>
      </c>
      <c r="Z62" s="201">
        <v>4.38</v>
      </c>
      <c r="AA62" s="201">
        <v>25.15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7.27</v>
      </c>
      <c r="AL62" s="201">
        <v>0</v>
      </c>
      <c r="AM62" s="201">
        <v>0</v>
      </c>
      <c r="AN62" s="201">
        <v>0</v>
      </c>
      <c r="AO62" s="201">
        <v>301.94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0.28999999999999998</v>
      </c>
      <c r="AV62" s="201">
        <v>0.09</v>
      </c>
      <c r="AW62" s="201">
        <v>0</v>
      </c>
      <c r="AX62" s="201">
        <v>0</v>
      </c>
      <c r="AY62" s="201">
        <v>1.23</v>
      </c>
    </row>
    <row r="63" spans="1:51">
      <c r="A63" t="s">
        <v>105</v>
      </c>
      <c r="B63" s="201">
        <v>0</v>
      </c>
      <c r="C63" s="201">
        <v>0</v>
      </c>
      <c r="D63" s="201">
        <v>23.28</v>
      </c>
      <c r="E63" s="201">
        <v>0</v>
      </c>
      <c r="F63" s="201">
        <v>0</v>
      </c>
      <c r="G63" s="201">
        <v>37.6</v>
      </c>
      <c r="H63" s="201">
        <v>0</v>
      </c>
      <c r="I63" s="201">
        <v>0</v>
      </c>
      <c r="J63" s="201">
        <v>48.18</v>
      </c>
      <c r="K63" s="201">
        <v>240.33</v>
      </c>
      <c r="L63" s="201">
        <v>5.64</v>
      </c>
      <c r="M63" s="201">
        <v>1.54</v>
      </c>
      <c r="N63" s="201">
        <v>0.98</v>
      </c>
      <c r="O63" s="201">
        <v>2.74</v>
      </c>
      <c r="P63" s="201">
        <v>1.1599999999999999</v>
      </c>
      <c r="Q63" s="201">
        <v>4.67</v>
      </c>
      <c r="R63" s="201">
        <v>9.31</v>
      </c>
      <c r="S63" s="201">
        <v>5.73</v>
      </c>
      <c r="T63" s="201">
        <v>0.68</v>
      </c>
      <c r="U63" s="201">
        <v>2.21</v>
      </c>
      <c r="V63" s="201">
        <v>0.34</v>
      </c>
      <c r="W63" s="201">
        <v>0.73</v>
      </c>
      <c r="X63" s="201">
        <v>2.3199999999999998</v>
      </c>
      <c r="Y63" s="201">
        <v>0</v>
      </c>
      <c r="Z63" s="201">
        <v>4.38</v>
      </c>
      <c r="AA63" s="201">
        <v>25.15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3.24</v>
      </c>
      <c r="AL63" s="201">
        <v>0</v>
      </c>
      <c r="AM63" s="201">
        <v>0</v>
      </c>
      <c r="AN63" s="201">
        <v>0</v>
      </c>
      <c r="AO63" s="201">
        <v>301.94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0.28999999999999998</v>
      </c>
      <c r="AV63" s="201">
        <v>0.09</v>
      </c>
      <c r="AW63" s="201">
        <v>0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23.28</v>
      </c>
      <c r="E64" s="201">
        <v>0</v>
      </c>
      <c r="F64" s="201">
        <v>0</v>
      </c>
      <c r="G64" s="201">
        <v>37.6</v>
      </c>
      <c r="H64" s="201">
        <v>0</v>
      </c>
      <c r="I64" s="201">
        <v>0</v>
      </c>
      <c r="J64" s="201">
        <v>48.18</v>
      </c>
      <c r="K64" s="201">
        <v>240.33</v>
      </c>
      <c r="L64" s="201">
        <v>0.43</v>
      </c>
      <c r="M64" s="201">
        <v>1.54</v>
      </c>
      <c r="N64" s="201">
        <v>0.98</v>
      </c>
      <c r="O64" s="201">
        <v>2.74</v>
      </c>
      <c r="P64" s="201">
        <v>1.1599999999999999</v>
      </c>
      <c r="Q64" s="201">
        <v>0.36</v>
      </c>
      <c r="R64" s="201">
        <v>0.9</v>
      </c>
      <c r="S64" s="201">
        <v>0.71</v>
      </c>
      <c r="T64" s="201">
        <v>0.05</v>
      </c>
      <c r="U64" s="201">
        <v>2.21</v>
      </c>
      <c r="V64" s="201">
        <v>0.33</v>
      </c>
      <c r="W64" s="201">
        <v>0.73</v>
      </c>
      <c r="X64" s="201">
        <v>2.3199999999999998</v>
      </c>
      <c r="Y64" s="201">
        <v>0</v>
      </c>
      <c r="Z64" s="201">
        <v>4.38</v>
      </c>
      <c r="AA64" s="201">
        <v>1.41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301.94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0.28999999999999998</v>
      </c>
      <c r="AV64" s="201">
        <v>0.09</v>
      </c>
      <c r="AW64" s="201">
        <v>0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23.28</v>
      </c>
      <c r="E65" s="201">
        <v>0</v>
      </c>
      <c r="F65" s="201">
        <v>0</v>
      </c>
      <c r="G65" s="201">
        <v>37.6</v>
      </c>
      <c r="H65" s="201">
        <v>0</v>
      </c>
      <c r="I65" s="201">
        <v>0</v>
      </c>
      <c r="J65" s="201">
        <v>48.18</v>
      </c>
      <c r="K65" s="201">
        <v>240.33</v>
      </c>
      <c r="L65" s="201">
        <v>0.43</v>
      </c>
      <c r="M65" s="201">
        <v>1.54</v>
      </c>
      <c r="N65" s="201">
        <v>0.98</v>
      </c>
      <c r="O65" s="201">
        <v>2.74</v>
      </c>
      <c r="P65" s="201">
        <v>1.1599999999999999</v>
      </c>
      <c r="Q65" s="201">
        <v>0.36</v>
      </c>
      <c r="R65" s="201">
        <v>0.7</v>
      </c>
      <c r="S65" s="201">
        <v>0.44</v>
      </c>
      <c r="T65" s="201">
        <v>0.05</v>
      </c>
      <c r="U65" s="201">
        <v>2.21</v>
      </c>
      <c r="V65" s="201">
        <v>0.33</v>
      </c>
      <c r="W65" s="201">
        <v>0.65</v>
      </c>
      <c r="X65" s="201">
        <v>2.3199999999999998</v>
      </c>
      <c r="Y65" s="201">
        <v>0</v>
      </c>
      <c r="Z65" s="201">
        <v>4.38</v>
      </c>
      <c r="AA65" s="201">
        <v>1.41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301.94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0.28999999999999998</v>
      </c>
      <c r="AV65" s="201">
        <v>0.09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23.28</v>
      </c>
      <c r="E66" s="201">
        <v>0</v>
      </c>
      <c r="F66" s="201">
        <v>0</v>
      </c>
      <c r="G66" s="201">
        <v>37.9</v>
      </c>
      <c r="H66" s="201">
        <v>0</v>
      </c>
      <c r="I66" s="201">
        <v>0</v>
      </c>
      <c r="J66" s="201">
        <v>48.18</v>
      </c>
      <c r="K66" s="201">
        <v>174.76</v>
      </c>
      <c r="L66" s="201">
        <v>0.43</v>
      </c>
      <c r="M66" s="201">
        <v>1.54</v>
      </c>
      <c r="N66" s="201">
        <v>0.98</v>
      </c>
      <c r="O66" s="201">
        <v>2.74</v>
      </c>
      <c r="P66" s="201">
        <v>1.1599999999999999</v>
      </c>
      <c r="Q66" s="201">
        <v>0.36</v>
      </c>
      <c r="R66" s="201">
        <v>0.71</v>
      </c>
      <c r="S66" s="201">
        <v>0.44</v>
      </c>
      <c r="T66" s="201">
        <v>0.05</v>
      </c>
      <c r="U66" s="201">
        <v>2.21</v>
      </c>
      <c r="V66" s="201">
        <v>0.48</v>
      </c>
      <c r="W66" s="201">
        <v>0.65</v>
      </c>
      <c r="X66" s="201">
        <v>2.3199999999999998</v>
      </c>
      <c r="Y66" s="201">
        <v>0</v>
      </c>
      <c r="Z66" s="201">
        <v>4.38</v>
      </c>
      <c r="AA66" s="201">
        <v>1.41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301.94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0.28999999999999998</v>
      </c>
      <c r="AV66" s="201">
        <v>0.09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23.28</v>
      </c>
      <c r="E67" s="201">
        <v>0</v>
      </c>
      <c r="F67" s="201">
        <v>0</v>
      </c>
      <c r="G67" s="201">
        <v>37.9</v>
      </c>
      <c r="H67" s="201">
        <v>0</v>
      </c>
      <c r="I67" s="201">
        <v>0</v>
      </c>
      <c r="J67" s="201">
        <v>48.18</v>
      </c>
      <c r="K67" s="201">
        <v>78.34</v>
      </c>
      <c r="L67" s="201">
        <v>0.43</v>
      </c>
      <c r="M67" s="201">
        <v>1.54</v>
      </c>
      <c r="N67" s="201">
        <v>0.98</v>
      </c>
      <c r="O67" s="201">
        <v>2.74</v>
      </c>
      <c r="P67" s="201">
        <v>1.1100000000000001</v>
      </c>
      <c r="Q67" s="201">
        <v>0.36</v>
      </c>
      <c r="R67" s="201">
        <v>0.71</v>
      </c>
      <c r="S67" s="201">
        <v>0.44</v>
      </c>
      <c r="T67" s="201">
        <v>0.05</v>
      </c>
      <c r="U67" s="201">
        <v>2.21</v>
      </c>
      <c r="V67" s="201">
        <v>0.33</v>
      </c>
      <c r="W67" s="201">
        <v>0.65</v>
      </c>
      <c r="X67" s="201">
        <v>2.3199999999999998</v>
      </c>
      <c r="Y67" s="201">
        <v>0</v>
      </c>
      <c r="Z67" s="201">
        <v>4.38</v>
      </c>
      <c r="AA67" s="201">
        <v>1.41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301.94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0.28999999999999998</v>
      </c>
      <c r="AV67" s="201">
        <v>0.09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23.28</v>
      </c>
      <c r="E68" s="201">
        <v>0</v>
      </c>
      <c r="F68" s="201">
        <v>0</v>
      </c>
      <c r="G68" s="201">
        <v>37.9</v>
      </c>
      <c r="H68" s="201">
        <v>0</v>
      </c>
      <c r="I68" s="201">
        <v>0</v>
      </c>
      <c r="J68" s="201">
        <v>48.18</v>
      </c>
      <c r="K68" s="201">
        <v>18.29</v>
      </c>
      <c r="L68" s="201">
        <v>0.43</v>
      </c>
      <c r="M68" s="201">
        <v>1.54</v>
      </c>
      <c r="N68" s="201">
        <v>0.98</v>
      </c>
      <c r="O68" s="201">
        <v>2.74</v>
      </c>
      <c r="P68" s="201">
        <v>1.1100000000000001</v>
      </c>
      <c r="Q68" s="201">
        <v>0.36</v>
      </c>
      <c r="R68" s="201">
        <v>0.71</v>
      </c>
      <c r="S68" s="201">
        <v>0.44</v>
      </c>
      <c r="T68" s="201">
        <v>0.05</v>
      </c>
      <c r="U68" s="201">
        <v>2.21</v>
      </c>
      <c r="V68" s="201">
        <v>0.33</v>
      </c>
      <c r="W68" s="201">
        <v>0.65</v>
      </c>
      <c r="X68" s="201">
        <v>2.3199999999999998</v>
      </c>
      <c r="Y68" s="201">
        <v>0</v>
      </c>
      <c r="Z68" s="201">
        <v>4.38</v>
      </c>
      <c r="AA68" s="201">
        <v>1.41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301.94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0.28999999999999998</v>
      </c>
      <c r="AV68" s="201">
        <v>0.09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23.28</v>
      </c>
      <c r="E69" s="201">
        <v>0</v>
      </c>
      <c r="F69" s="201">
        <v>0</v>
      </c>
      <c r="G69" s="201">
        <v>37.9</v>
      </c>
      <c r="H69" s="201">
        <v>0</v>
      </c>
      <c r="I69" s="201">
        <v>0</v>
      </c>
      <c r="J69" s="201">
        <v>48.18</v>
      </c>
      <c r="K69" s="201">
        <v>18.29</v>
      </c>
      <c r="L69" s="201">
        <v>0.43</v>
      </c>
      <c r="M69" s="201">
        <v>1.54</v>
      </c>
      <c r="N69" s="201">
        <v>0.98</v>
      </c>
      <c r="O69" s="201">
        <v>2.74</v>
      </c>
      <c r="P69" s="201">
        <v>1.1100000000000001</v>
      </c>
      <c r="Q69" s="201">
        <v>0.36</v>
      </c>
      <c r="R69" s="201">
        <v>0.71</v>
      </c>
      <c r="S69" s="201">
        <v>0.44</v>
      </c>
      <c r="T69" s="201">
        <v>0.05</v>
      </c>
      <c r="U69" s="201">
        <v>2.21</v>
      </c>
      <c r="V69" s="201">
        <v>0.33</v>
      </c>
      <c r="W69" s="201">
        <v>0.65</v>
      </c>
      <c r="X69" s="201">
        <v>2.3199999999999998</v>
      </c>
      <c r="Y69" s="201">
        <v>0</v>
      </c>
      <c r="Z69" s="201">
        <v>4.38</v>
      </c>
      <c r="AA69" s="201">
        <v>1.41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301.94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0.09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23.28</v>
      </c>
      <c r="E70" s="201">
        <v>0</v>
      </c>
      <c r="F70" s="201">
        <v>0</v>
      </c>
      <c r="G70" s="201">
        <v>37.9</v>
      </c>
      <c r="H70" s="201">
        <v>0</v>
      </c>
      <c r="I70" s="201">
        <v>0</v>
      </c>
      <c r="J70" s="201">
        <v>48.18</v>
      </c>
      <c r="K70" s="201">
        <v>18.29</v>
      </c>
      <c r="L70" s="201">
        <v>0.43</v>
      </c>
      <c r="M70" s="201">
        <v>1.54</v>
      </c>
      <c r="N70" s="201">
        <v>0.98</v>
      </c>
      <c r="O70" s="201">
        <v>2.74</v>
      </c>
      <c r="P70" s="201">
        <v>1.1100000000000001</v>
      </c>
      <c r="Q70" s="201">
        <v>0.36</v>
      </c>
      <c r="R70" s="201">
        <v>0.71</v>
      </c>
      <c r="S70" s="201">
        <v>0.44</v>
      </c>
      <c r="T70" s="201">
        <v>0.05</v>
      </c>
      <c r="U70" s="201">
        <v>2.21</v>
      </c>
      <c r="V70" s="201">
        <v>0.33</v>
      </c>
      <c r="W70" s="201">
        <v>0.65</v>
      </c>
      <c r="X70" s="201">
        <v>2.3199999999999998</v>
      </c>
      <c r="Y70" s="201">
        <v>0</v>
      </c>
      <c r="Z70" s="201">
        <v>4.38</v>
      </c>
      <c r="AA70" s="201">
        <v>1.41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301.94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0.09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23.28</v>
      </c>
      <c r="E71" s="201">
        <v>0</v>
      </c>
      <c r="F71" s="201">
        <v>0</v>
      </c>
      <c r="G71" s="201">
        <v>37.9</v>
      </c>
      <c r="H71" s="201">
        <v>0</v>
      </c>
      <c r="I71" s="201">
        <v>0</v>
      </c>
      <c r="J71" s="201">
        <v>48.48</v>
      </c>
      <c r="K71" s="201">
        <v>18.29</v>
      </c>
      <c r="L71" s="201">
        <v>0.43</v>
      </c>
      <c r="M71" s="201">
        <v>1.54</v>
      </c>
      <c r="N71" s="201">
        <v>0.95</v>
      </c>
      <c r="O71" s="201">
        <v>2.74</v>
      </c>
      <c r="P71" s="201">
        <v>1.1100000000000001</v>
      </c>
      <c r="Q71" s="201">
        <v>0.36</v>
      </c>
      <c r="R71" s="201">
        <v>0.71</v>
      </c>
      <c r="S71" s="201">
        <v>0.44</v>
      </c>
      <c r="T71" s="201">
        <v>0.05</v>
      </c>
      <c r="U71" s="201">
        <v>2.21</v>
      </c>
      <c r="V71" s="201">
        <v>0.33</v>
      </c>
      <c r="W71" s="201">
        <v>0.65</v>
      </c>
      <c r="X71" s="201">
        <v>2.3199999999999998</v>
      </c>
      <c r="Y71" s="201">
        <v>0</v>
      </c>
      <c r="Z71" s="201">
        <v>4.38</v>
      </c>
      <c r="AA71" s="201">
        <v>1.41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301.94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0.09</v>
      </c>
      <c r="AW71" s="201">
        <v>0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23.28</v>
      </c>
      <c r="E72" s="201">
        <v>0</v>
      </c>
      <c r="F72" s="201">
        <v>0</v>
      </c>
      <c r="G72" s="201">
        <v>37.9</v>
      </c>
      <c r="H72" s="201">
        <v>0</v>
      </c>
      <c r="I72" s="201">
        <v>0</v>
      </c>
      <c r="J72" s="201">
        <v>48.48</v>
      </c>
      <c r="K72" s="201">
        <v>18.29</v>
      </c>
      <c r="L72" s="201">
        <v>0.43</v>
      </c>
      <c r="M72" s="201">
        <v>1.54</v>
      </c>
      <c r="N72" s="201">
        <v>0.95</v>
      </c>
      <c r="O72" s="201">
        <v>2.74</v>
      </c>
      <c r="P72" s="201">
        <v>1.1100000000000001</v>
      </c>
      <c r="Q72" s="201">
        <v>0.36</v>
      </c>
      <c r="R72" s="201">
        <v>0.71</v>
      </c>
      <c r="S72" s="201">
        <v>0.44</v>
      </c>
      <c r="T72" s="201">
        <v>0.05</v>
      </c>
      <c r="U72" s="201">
        <v>2.21</v>
      </c>
      <c r="V72" s="201">
        <v>0.33</v>
      </c>
      <c r="W72" s="201">
        <v>0.65</v>
      </c>
      <c r="X72" s="201">
        <v>2.3199999999999998</v>
      </c>
      <c r="Y72" s="201">
        <v>0</v>
      </c>
      <c r="Z72" s="201">
        <v>4.38</v>
      </c>
      <c r="AA72" s="201">
        <v>1.41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-38.97</v>
      </c>
      <c r="AL72" s="201">
        <v>0</v>
      </c>
      <c r="AM72" s="201">
        <v>0</v>
      </c>
      <c r="AN72" s="201">
        <v>0</v>
      </c>
      <c r="AO72" s="201">
        <v>301.94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0.09</v>
      </c>
      <c r="AW72" s="201">
        <v>0</v>
      </c>
      <c r="AX72" s="201">
        <v>0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23.28</v>
      </c>
      <c r="E73" s="201">
        <v>0</v>
      </c>
      <c r="F73" s="201">
        <v>0</v>
      </c>
      <c r="G73" s="201">
        <v>37.9</v>
      </c>
      <c r="H73" s="201">
        <v>0</v>
      </c>
      <c r="I73" s="201">
        <v>0</v>
      </c>
      <c r="J73" s="201">
        <v>48.48</v>
      </c>
      <c r="K73" s="201">
        <v>18.29</v>
      </c>
      <c r="L73" s="201">
        <v>0.45</v>
      </c>
      <c r="M73" s="201">
        <v>1.54</v>
      </c>
      <c r="N73" s="201">
        <v>0.95</v>
      </c>
      <c r="O73" s="201">
        <v>2.74</v>
      </c>
      <c r="P73" s="201">
        <v>1.1100000000000001</v>
      </c>
      <c r="Q73" s="201">
        <v>0.36</v>
      </c>
      <c r="R73" s="201">
        <v>0.71</v>
      </c>
      <c r="S73" s="201">
        <v>0.44</v>
      </c>
      <c r="T73" s="201">
        <v>0.05</v>
      </c>
      <c r="U73" s="201">
        <v>2.21</v>
      </c>
      <c r="V73" s="201">
        <v>0.33</v>
      </c>
      <c r="W73" s="201">
        <v>0.65</v>
      </c>
      <c r="X73" s="201">
        <v>2.3199999999999998</v>
      </c>
      <c r="Y73" s="201">
        <v>0</v>
      </c>
      <c r="Z73" s="201">
        <v>4.38</v>
      </c>
      <c r="AA73" s="201">
        <v>1.41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-38.97</v>
      </c>
      <c r="AL73" s="201">
        <v>0</v>
      </c>
      <c r="AM73" s="201">
        <v>0</v>
      </c>
      <c r="AN73" s="201">
        <v>0</v>
      </c>
      <c r="AO73" s="201">
        <v>301.94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0.09</v>
      </c>
      <c r="AW73" s="201">
        <v>7.0000000000000007E-2</v>
      </c>
      <c r="AX73" s="201">
        <v>0.03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23.28</v>
      </c>
      <c r="E74" s="201">
        <v>0</v>
      </c>
      <c r="F74" s="201">
        <v>0</v>
      </c>
      <c r="G74" s="201">
        <v>37.9</v>
      </c>
      <c r="H74" s="201">
        <v>0</v>
      </c>
      <c r="I74" s="201">
        <v>0</v>
      </c>
      <c r="J74" s="201">
        <v>48.48</v>
      </c>
      <c r="K74" s="201">
        <v>18.29</v>
      </c>
      <c r="L74" s="201">
        <v>0.47</v>
      </c>
      <c r="M74" s="201">
        <v>1.54</v>
      </c>
      <c r="N74" s="201">
        <v>0.95</v>
      </c>
      <c r="O74" s="201">
        <v>2.74</v>
      </c>
      <c r="P74" s="201">
        <v>1.1100000000000001</v>
      </c>
      <c r="Q74" s="201">
        <v>0.36</v>
      </c>
      <c r="R74" s="201">
        <v>0.71</v>
      </c>
      <c r="S74" s="201">
        <v>0.44</v>
      </c>
      <c r="T74" s="201">
        <v>0.05</v>
      </c>
      <c r="U74" s="201">
        <v>2.21</v>
      </c>
      <c r="V74" s="201">
        <v>0.33</v>
      </c>
      <c r="W74" s="201">
        <v>0.65</v>
      </c>
      <c r="X74" s="201">
        <v>2.3199999999999998</v>
      </c>
      <c r="Y74" s="201">
        <v>0</v>
      </c>
      <c r="Z74" s="201">
        <v>4.38</v>
      </c>
      <c r="AA74" s="201">
        <v>1.41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-38.97</v>
      </c>
      <c r="AL74" s="201">
        <v>0</v>
      </c>
      <c r="AM74" s="201">
        <v>0</v>
      </c>
      <c r="AN74" s="201">
        <v>0</v>
      </c>
      <c r="AO74" s="201">
        <v>301.94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0.09</v>
      </c>
      <c r="AW74" s="201">
        <v>0.08</v>
      </c>
      <c r="AX74" s="201">
        <v>0.08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23.28</v>
      </c>
      <c r="E75" s="201">
        <v>0</v>
      </c>
      <c r="F75" s="201">
        <v>0</v>
      </c>
      <c r="G75" s="201">
        <v>37.9</v>
      </c>
      <c r="H75" s="201">
        <v>0</v>
      </c>
      <c r="I75" s="201">
        <v>0</v>
      </c>
      <c r="J75" s="201">
        <v>48.48</v>
      </c>
      <c r="K75" s="201">
        <v>18.29</v>
      </c>
      <c r="L75" s="201">
        <v>0.47</v>
      </c>
      <c r="M75" s="201">
        <v>7.5</v>
      </c>
      <c r="N75" s="201">
        <v>0.95</v>
      </c>
      <c r="O75" s="201">
        <v>2.74</v>
      </c>
      <c r="P75" s="201">
        <v>1.1100000000000001</v>
      </c>
      <c r="Q75" s="201">
        <v>0.36</v>
      </c>
      <c r="R75" s="201">
        <v>0.71</v>
      </c>
      <c r="S75" s="201">
        <v>0.44</v>
      </c>
      <c r="T75" s="201">
        <v>0.05</v>
      </c>
      <c r="U75" s="201">
        <v>2.21</v>
      </c>
      <c r="V75" s="201">
        <v>0.33</v>
      </c>
      <c r="W75" s="201">
        <v>0.65</v>
      </c>
      <c r="X75" s="201">
        <v>2.3199999999999998</v>
      </c>
      <c r="Y75" s="201">
        <v>0</v>
      </c>
      <c r="Z75" s="201">
        <v>4.38</v>
      </c>
      <c r="AA75" s="201">
        <v>1.41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-38.97</v>
      </c>
      <c r="AL75" s="201">
        <v>0</v>
      </c>
      <c r="AM75" s="201">
        <v>0</v>
      </c>
      <c r="AN75" s="201">
        <v>0</v>
      </c>
      <c r="AO75" s="201">
        <v>301.94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0.09</v>
      </c>
      <c r="AW75" s="201">
        <v>0.17</v>
      </c>
      <c r="AX75" s="201">
        <v>0.12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23.28</v>
      </c>
      <c r="E76" s="201">
        <v>0</v>
      </c>
      <c r="F76" s="201">
        <v>0</v>
      </c>
      <c r="G76" s="201">
        <v>37.9</v>
      </c>
      <c r="H76" s="201">
        <v>0</v>
      </c>
      <c r="I76" s="201">
        <v>0</v>
      </c>
      <c r="J76" s="201">
        <v>48.48</v>
      </c>
      <c r="K76" s="201">
        <v>18.29</v>
      </c>
      <c r="L76" s="201">
        <v>0.5</v>
      </c>
      <c r="M76" s="201">
        <v>7.92</v>
      </c>
      <c r="N76" s="201">
        <v>0.95</v>
      </c>
      <c r="O76" s="201">
        <v>2.74</v>
      </c>
      <c r="P76" s="201">
        <v>1.1100000000000001</v>
      </c>
      <c r="Q76" s="201">
        <v>0.36</v>
      </c>
      <c r="R76" s="201">
        <v>0.71</v>
      </c>
      <c r="S76" s="201">
        <v>0.44</v>
      </c>
      <c r="T76" s="201">
        <v>0.05</v>
      </c>
      <c r="U76" s="201">
        <v>2.21</v>
      </c>
      <c r="V76" s="201">
        <v>0.33</v>
      </c>
      <c r="W76" s="201">
        <v>0.65</v>
      </c>
      <c r="X76" s="201">
        <v>2.3199999999999998</v>
      </c>
      <c r="Y76" s="201">
        <v>0</v>
      </c>
      <c r="Z76" s="201">
        <v>4.38</v>
      </c>
      <c r="AA76" s="201">
        <v>1.41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-38.97</v>
      </c>
      <c r="AL76" s="201">
        <v>0</v>
      </c>
      <c r="AM76" s="201">
        <v>0</v>
      </c>
      <c r="AN76" s="201">
        <v>0</v>
      </c>
      <c r="AO76" s="201">
        <v>301.94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0.19</v>
      </c>
      <c r="AW76" s="201">
        <v>0.25</v>
      </c>
      <c r="AX76" s="201">
        <v>0.15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23.28</v>
      </c>
      <c r="E77" s="201">
        <v>0</v>
      </c>
      <c r="F77" s="201">
        <v>0</v>
      </c>
      <c r="G77" s="201">
        <v>37.9</v>
      </c>
      <c r="H77" s="201">
        <v>0</v>
      </c>
      <c r="I77" s="201">
        <v>0</v>
      </c>
      <c r="J77" s="201">
        <v>48.48</v>
      </c>
      <c r="K77" s="201">
        <v>18.29</v>
      </c>
      <c r="L77" s="201">
        <v>0.48</v>
      </c>
      <c r="M77" s="201">
        <v>2.37</v>
      </c>
      <c r="N77" s="201">
        <v>0.95</v>
      </c>
      <c r="O77" s="201">
        <v>2.74</v>
      </c>
      <c r="P77" s="201">
        <v>1.1100000000000001</v>
      </c>
      <c r="Q77" s="201">
        <v>0.36</v>
      </c>
      <c r="R77" s="201">
        <v>0.71</v>
      </c>
      <c r="S77" s="201">
        <v>0.44</v>
      </c>
      <c r="T77" s="201">
        <v>0.05</v>
      </c>
      <c r="U77" s="201">
        <v>2.21</v>
      </c>
      <c r="V77" s="201">
        <v>0.33</v>
      </c>
      <c r="W77" s="201">
        <v>0.65</v>
      </c>
      <c r="X77" s="201">
        <v>2.3199999999999998</v>
      </c>
      <c r="Y77" s="201">
        <v>0</v>
      </c>
      <c r="Z77" s="201">
        <v>4.38</v>
      </c>
      <c r="AA77" s="201">
        <v>1.41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-38.97</v>
      </c>
      <c r="AL77" s="201">
        <v>0</v>
      </c>
      <c r="AM77" s="201">
        <v>0</v>
      </c>
      <c r="AN77" s="201">
        <v>0</v>
      </c>
      <c r="AO77" s="201">
        <v>301.94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0.19</v>
      </c>
      <c r="AW77" s="201">
        <v>0.33</v>
      </c>
      <c r="AX77" s="201">
        <v>0.19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23.28</v>
      </c>
      <c r="E78" s="201">
        <v>0</v>
      </c>
      <c r="F78" s="201">
        <v>0</v>
      </c>
      <c r="G78" s="201">
        <v>37.9</v>
      </c>
      <c r="H78" s="201">
        <v>0</v>
      </c>
      <c r="I78" s="201">
        <v>0</v>
      </c>
      <c r="J78" s="201">
        <v>48.48</v>
      </c>
      <c r="K78" s="201">
        <v>18.29</v>
      </c>
      <c r="L78" s="201">
        <v>0.5</v>
      </c>
      <c r="M78" s="201">
        <v>2.37</v>
      </c>
      <c r="N78" s="201">
        <v>0.95</v>
      </c>
      <c r="O78" s="201">
        <v>2.74</v>
      </c>
      <c r="P78" s="201">
        <v>1.1100000000000001</v>
      </c>
      <c r="Q78" s="201">
        <v>0.36</v>
      </c>
      <c r="R78" s="201">
        <v>0.71</v>
      </c>
      <c r="S78" s="201">
        <v>0.44</v>
      </c>
      <c r="T78" s="201">
        <v>0.05</v>
      </c>
      <c r="U78" s="201">
        <v>2.21</v>
      </c>
      <c r="V78" s="201">
        <v>0.33</v>
      </c>
      <c r="W78" s="201">
        <v>0.65</v>
      </c>
      <c r="X78" s="201">
        <v>2.3199999999999998</v>
      </c>
      <c r="Y78" s="201">
        <v>0</v>
      </c>
      <c r="Z78" s="201">
        <v>4.38</v>
      </c>
      <c r="AA78" s="201">
        <v>1.41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-29.64</v>
      </c>
      <c r="AL78" s="201">
        <v>0</v>
      </c>
      <c r="AM78" s="201">
        <v>0</v>
      </c>
      <c r="AN78" s="201">
        <v>0</v>
      </c>
      <c r="AO78" s="201">
        <v>301.94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0.19</v>
      </c>
      <c r="AW78" s="201">
        <v>0.33</v>
      </c>
      <c r="AX78" s="201">
        <v>0.19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23.45</v>
      </c>
      <c r="E79" s="201">
        <v>0</v>
      </c>
      <c r="F79" s="201">
        <v>0</v>
      </c>
      <c r="G79" s="201">
        <v>37.9</v>
      </c>
      <c r="H79" s="201">
        <v>0</v>
      </c>
      <c r="I79" s="201">
        <v>0</v>
      </c>
      <c r="J79" s="201">
        <v>48.48</v>
      </c>
      <c r="K79" s="201">
        <v>18.29</v>
      </c>
      <c r="L79" s="201">
        <v>0.49</v>
      </c>
      <c r="M79" s="201">
        <v>2.37</v>
      </c>
      <c r="N79" s="201">
        <v>0.95</v>
      </c>
      <c r="O79" s="201">
        <v>2.74</v>
      </c>
      <c r="P79" s="201">
        <v>1.1100000000000001</v>
      </c>
      <c r="Q79" s="201">
        <v>0.36</v>
      </c>
      <c r="R79" s="201">
        <v>0.71</v>
      </c>
      <c r="S79" s="201">
        <v>0.44</v>
      </c>
      <c r="T79" s="201">
        <v>0.05</v>
      </c>
      <c r="U79" s="201">
        <v>2.21</v>
      </c>
      <c r="V79" s="201">
        <v>0.33</v>
      </c>
      <c r="W79" s="201">
        <v>0.65</v>
      </c>
      <c r="X79" s="201">
        <v>2.3199999999999998</v>
      </c>
      <c r="Y79" s="201">
        <v>0</v>
      </c>
      <c r="Z79" s="201">
        <v>4.38</v>
      </c>
      <c r="AA79" s="201">
        <v>1.41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3.47</v>
      </c>
      <c r="AL79" s="201">
        <v>0</v>
      </c>
      <c r="AM79" s="201">
        <v>0</v>
      </c>
      <c r="AN79" s="201">
        <v>0</v>
      </c>
      <c r="AO79" s="201">
        <v>301.94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0.19</v>
      </c>
      <c r="AW79" s="201">
        <v>0.33</v>
      </c>
      <c r="AX79" s="201">
        <v>0.19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23.45</v>
      </c>
      <c r="E80" s="201">
        <v>0</v>
      </c>
      <c r="F80" s="201">
        <v>0</v>
      </c>
      <c r="G80" s="201">
        <v>37.9</v>
      </c>
      <c r="H80" s="201">
        <v>0</v>
      </c>
      <c r="I80" s="201">
        <v>0</v>
      </c>
      <c r="J80" s="201">
        <v>48.48</v>
      </c>
      <c r="K80" s="201">
        <v>18.29</v>
      </c>
      <c r="L80" s="201">
        <v>0.52</v>
      </c>
      <c r="M80" s="201">
        <v>2.37</v>
      </c>
      <c r="N80" s="201">
        <v>0.95</v>
      </c>
      <c r="O80" s="201">
        <v>2.74</v>
      </c>
      <c r="P80" s="201">
        <v>1.1100000000000001</v>
      </c>
      <c r="Q80" s="201">
        <v>0.36</v>
      </c>
      <c r="R80" s="201">
        <v>0.71</v>
      </c>
      <c r="S80" s="201">
        <v>0.44</v>
      </c>
      <c r="T80" s="201">
        <v>0.05</v>
      </c>
      <c r="U80" s="201">
        <v>2.21</v>
      </c>
      <c r="V80" s="201">
        <v>0.33</v>
      </c>
      <c r="W80" s="201">
        <v>0.65</v>
      </c>
      <c r="X80" s="201">
        <v>2.3199999999999998</v>
      </c>
      <c r="Y80" s="201">
        <v>0</v>
      </c>
      <c r="Z80" s="201">
        <v>4.38</v>
      </c>
      <c r="AA80" s="201">
        <v>1.41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3.47</v>
      </c>
      <c r="AL80" s="201">
        <v>0</v>
      </c>
      <c r="AM80" s="201">
        <v>0</v>
      </c>
      <c r="AN80" s="201">
        <v>0</v>
      </c>
      <c r="AO80" s="201">
        <v>301.94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0.19</v>
      </c>
      <c r="AW80" s="201">
        <v>0.33</v>
      </c>
      <c r="AX80" s="201">
        <v>0.19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23.45</v>
      </c>
      <c r="E81" s="201">
        <v>0</v>
      </c>
      <c r="F81" s="201">
        <v>0</v>
      </c>
      <c r="G81" s="201">
        <v>37.9</v>
      </c>
      <c r="H81" s="201">
        <v>0</v>
      </c>
      <c r="I81" s="201">
        <v>0</v>
      </c>
      <c r="J81" s="201">
        <v>48.48</v>
      </c>
      <c r="K81" s="201">
        <v>18.29</v>
      </c>
      <c r="L81" s="201">
        <v>0.5</v>
      </c>
      <c r="M81" s="201">
        <v>2.37</v>
      </c>
      <c r="N81" s="201">
        <v>0.95</v>
      </c>
      <c r="O81" s="201">
        <v>2.74</v>
      </c>
      <c r="P81" s="201">
        <v>1.37</v>
      </c>
      <c r="Q81" s="201">
        <v>0.36</v>
      </c>
      <c r="R81" s="201">
        <v>0.71</v>
      </c>
      <c r="S81" s="201">
        <v>0.44</v>
      </c>
      <c r="T81" s="201">
        <v>0.05</v>
      </c>
      <c r="U81" s="201">
        <v>2.21</v>
      </c>
      <c r="V81" s="201">
        <v>0.33</v>
      </c>
      <c r="W81" s="201">
        <v>1.88</v>
      </c>
      <c r="X81" s="201">
        <v>2.3199999999999998</v>
      </c>
      <c r="Y81" s="201">
        <v>0</v>
      </c>
      <c r="Z81" s="201">
        <v>4.38</v>
      </c>
      <c r="AA81" s="201">
        <v>1.41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3.47</v>
      </c>
      <c r="AL81" s="201">
        <v>0</v>
      </c>
      <c r="AM81" s="201">
        <v>0</v>
      </c>
      <c r="AN81" s="201">
        <v>0</v>
      </c>
      <c r="AO81" s="201">
        <v>301.94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0.19</v>
      </c>
      <c r="AW81" s="201">
        <v>0.31</v>
      </c>
      <c r="AX81" s="201">
        <v>0.19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23.45</v>
      </c>
      <c r="E82" s="201">
        <v>0</v>
      </c>
      <c r="F82" s="201">
        <v>0</v>
      </c>
      <c r="G82" s="201">
        <v>37.9</v>
      </c>
      <c r="H82" s="201">
        <v>0</v>
      </c>
      <c r="I82" s="201">
        <v>0</v>
      </c>
      <c r="J82" s="201">
        <v>48.48</v>
      </c>
      <c r="K82" s="201">
        <v>18.29</v>
      </c>
      <c r="L82" s="201">
        <v>0.53</v>
      </c>
      <c r="M82" s="201">
        <v>2.37</v>
      </c>
      <c r="N82" s="201">
        <v>0.95</v>
      </c>
      <c r="O82" s="201">
        <v>2.74</v>
      </c>
      <c r="P82" s="201">
        <v>1.1599999999999999</v>
      </c>
      <c r="Q82" s="201">
        <v>0.36</v>
      </c>
      <c r="R82" s="201">
        <v>0.71</v>
      </c>
      <c r="S82" s="201">
        <v>0.44</v>
      </c>
      <c r="T82" s="201">
        <v>0.05</v>
      </c>
      <c r="U82" s="201">
        <v>2.21</v>
      </c>
      <c r="V82" s="201">
        <v>0.33</v>
      </c>
      <c r="W82" s="201">
        <v>0.79</v>
      </c>
      <c r="X82" s="201">
        <v>2.3199999999999998</v>
      </c>
      <c r="Y82" s="201">
        <v>0</v>
      </c>
      <c r="Z82" s="201">
        <v>4.38</v>
      </c>
      <c r="AA82" s="201">
        <v>1.41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3.47</v>
      </c>
      <c r="AL82" s="201">
        <v>0</v>
      </c>
      <c r="AM82" s="201">
        <v>0</v>
      </c>
      <c r="AN82" s="201">
        <v>0</v>
      </c>
      <c r="AO82" s="201">
        <v>301.94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0.19</v>
      </c>
      <c r="AW82" s="201">
        <v>0.3</v>
      </c>
      <c r="AX82" s="201">
        <v>0.19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23.45</v>
      </c>
      <c r="E83" s="201">
        <v>0</v>
      </c>
      <c r="F83" s="201">
        <v>0</v>
      </c>
      <c r="G83" s="201">
        <v>37.9</v>
      </c>
      <c r="H83" s="201">
        <v>0</v>
      </c>
      <c r="I83" s="201">
        <v>0</v>
      </c>
      <c r="J83" s="201">
        <v>48.48</v>
      </c>
      <c r="K83" s="201">
        <v>18.29</v>
      </c>
      <c r="L83" s="201">
        <v>0.51</v>
      </c>
      <c r="M83" s="201">
        <v>2.37</v>
      </c>
      <c r="N83" s="201">
        <v>0.95</v>
      </c>
      <c r="O83" s="201">
        <v>2.74</v>
      </c>
      <c r="P83" s="201">
        <v>1.1599999999999999</v>
      </c>
      <c r="Q83" s="201">
        <v>0.36</v>
      </c>
      <c r="R83" s="201">
        <v>0.71</v>
      </c>
      <c r="S83" s="201">
        <v>0.44</v>
      </c>
      <c r="T83" s="201">
        <v>0.05</v>
      </c>
      <c r="U83" s="201">
        <v>2.21</v>
      </c>
      <c r="V83" s="201">
        <v>0.33</v>
      </c>
      <c r="W83" s="201">
        <v>0.73</v>
      </c>
      <c r="X83" s="201">
        <v>2.3199999999999998</v>
      </c>
      <c r="Y83" s="201">
        <v>0</v>
      </c>
      <c r="Z83" s="201">
        <v>4.38</v>
      </c>
      <c r="AA83" s="201">
        <v>1.41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301.94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0.19</v>
      </c>
      <c r="AW83" s="201">
        <v>0.3</v>
      </c>
      <c r="AX83" s="201">
        <v>0.19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23.45</v>
      </c>
      <c r="E84" s="201">
        <v>0</v>
      </c>
      <c r="F84" s="201">
        <v>0</v>
      </c>
      <c r="G84" s="201">
        <v>37.9</v>
      </c>
      <c r="H84" s="201">
        <v>0</v>
      </c>
      <c r="I84" s="201">
        <v>0</v>
      </c>
      <c r="J84" s="201">
        <v>48.48</v>
      </c>
      <c r="K84" s="201">
        <v>18.29</v>
      </c>
      <c r="L84" s="201">
        <v>0.54</v>
      </c>
      <c r="M84" s="201">
        <v>2.37</v>
      </c>
      <c r="N84" s="201">
        <v>0.95</v>
      </c>
      <c r="O84" s="201">
        <v>2.74</v>
      </c>
      <c r="P84" s="201">
        <v>1.1599999999999999</v>
      </c>
      <c r="Q84" s="201">
        <v>0.36</v>
      </c>
      <c r="R84" s="201">
        <v>0.71</v>
      </c>
      <c r="S84" s="201">
        <v>0.44</v>
      </c>
      <c r="T84" s="201">
        <v>0.05</v>
      </c>
      <c r="U84" s="201">
        <v>2.21</v>
      </c>
      <c r="V84" s="201">
        <v>0.33</v>
      </c>
      <c r="W84" s="201">
        <v>0.73</v>
      </c>
      <c r="X84" s="201">
        <v>2.3199999999999998</v>
      </c>
      <c r="Y84" s="201">
        <v>0</v>
      </c>
      <c r="Z84" s="201">
        <v>4.38</v>
      </c>
      <c r="AA84" s="201">
        <v>1.41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301.94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0.19</v>
      </c>
      <c r="AW84" s="201">
        <v>0.25</v>
      </c>
      <c r="AX84" s="201">
        <v>0.19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23.45</v>
      </c>
      <c r="E85" s="201">
        <v>0</v>
      </c>
      <c r="F85" s="201">
        <v>0</v>
      </c>
      <c r="G85" s="201">
        <v>37.9</v>
      </c>
      <c r="H85" s="201">
        <v>0</v>
      </c>
      <c r="I85" s="201">
        <v>0</v>
      </c>
      <c r="J85" s="201">
        <v>48.48</v>
      </c>
      <c r="K85" s="201">
        <v>16.61</v>
      </c>
      <c r="L85" s="201">
        <v>0.55000000000000004</v>
      </c>
      <c r="M85" s="201">
        <v>2.37</v>
      </c>
      <c r="N85" s="201">
        <v>0.95</v>
      </c>
      <c r="O85" s="201">
        <v>2.74</v>
      </c>
      <c r="P85" s="201">
        <v>1.1599999999999999</v>
      </c>
      <c r="Q85" s="201">
        <v>0.36</v>
      </c>
      <c r="R85" s="201">
        <v>0.71</v>
      </c>
      <c r="S85" s="201">
        <v>0.44</v>
      </c>
      <c r="T85" s="201">
        <v>0.05</v>
      </c>
      <c r="U85" s="201">
        <v>2.21</v>
      </c>
      <c r="V85" s="201">
        <v>0.33</v>
      </c>
      <c r="W85" s="201">
        <v>0.73</v>
      </c>
      <c r="X85" s="201">
        <v>2.3199999999999998</v>
      </c>
      <c r="Y85" s="201">
        <v>0</v>
      </c>
      <c r="Z85" s="201">
        <v>4.38</v>
      </c>
      <c r="AA85" s="201">
        <v>1.41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301.94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0.19</v>
      </c>
      <c r="AW85" s="201">
        <v>0.17</v>
      </c>
      <c r="AX85" s="201">
        <v>7.0000000000000007E-2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23.45</v>
      </c>
      <c r="E86" s="201">
        <v>0</v>
      </c>
      <c r="F86" s="201">
        <v>0</v>
      </c>
      <c r="G86" s="201">
        <v>37.9</v>
      </c>
      <c r="H86" s="201">
        <v>0</v>
      </c>
      <c r="I86" s="201">
        <v>0</v>
      </c>
      <c r="J86" s="201">
        <v>48.48</v>
      </c>
      <c r="K86" s="201">
        <v>18.29</v>
      </c>
      <c r="L86" s="201">
        <v>0.53</v>
      </c>
      <c r="M86" s="201">
        <v>2.37</v>
      </c>
      <c r="N86" s="201">
        <v>0.95</v>
      </c>
      <c r="O86" s="201">
        <v>2.74</v>
      </c>
      <c r="P86" s="201">
        <v>1.1599999999999999</v>
      </c>
      <c r="Q86" s="201">
        <v>0.36</v>
      </c>
      <c r="R86" s="201">
        <v>0.71</v>
      </c>
      <c r="S86" s="201">
        <v>0.44</v>
      </c>
      <c r="T86" s="201">
        <v>0.05</v>
      </c>
      <c r="U86" s="201">
        <v>2.21</v>
      </c>
      <c r="V86" s="201">
        <v>0.33</v>
      </c>
      <c r="W86" s="201">
        <v>0.73</v>
      </c>
      <c r="X86" s="201">
        <v>2.3199999999999998</v>
      </c>
      <c r="Y86" s="201">
        <v>0</v>
      </c>
      <c r="Z86" s="201">
        <v>4.38</v>
      </c>
      <c r="AA86" s="201">
        <v>1.41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301.94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0.19</v>
      </c>
      <c r="AW86" s="201">
        <v>0.17</v>
      </c>
      <c r="AX86" s="201">
        <v>7.0000000000000007E-2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23.45</v>
      </c>
      <c r="E87" s="201">
        <v>0</v>
      </c>
      <c r="F87" s="201">
        <v>0</v>
      </c>
      <c r="G87" s="201">
        <v>37.9</v>
      </c>
      <c r="H87" s="201">
        <v>0</v>
      </c>
      <c r="I87" s="201">
        <v>0</v>
      </c>
      <c r="J87" s="201">
        <v>48.48</v>
      </c>
      <c r="K87" s="201">
        <v>18.29</v>
      </c>
      <c r="L87" s="201">
        <v>0.55000000000000004</v>
      </c>
      <c r="M87" s="201">
        <v>2.37</v>
      </c>
      <c r="N87" s="201">
        <v>0.95</v>
      </c>
      <c r="O87" s="201">
        <v>2.74</v>
      </c>
      <c r="P87" s="201">
        <v>1.1599999999999999</v>
      </c>
      <c r="Q87" s="201">
        <v>0.36</v>
      </c>
      <c r="R87" s="201">
        <v>0.71</v>
      </c>
      <c r="S87" s="201">
        <v>0.44</v>
      </c>
      <c r="T87" s="201">
        <v>0.05</v>
      </c>
      <c r="U87" s="201">
        <v>2.21</v>
      </c>
      <c r="V87" s="201">
        <v>0.33</v>
      </c>
      <c r="W87" s="201">
        <v>0.73</v>
      </c>
      <c r="X87" s="201">
        <v>2.3199999999999998</v>
      </c>
      <c r="Y87" s="201">
        <v>0</v>
      </c>
      <c r="Z87" s="201">
        <v>4.38</v>
      </c>
      <c r="AA87" s="201">
        <v>1.41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308.17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0.19</v>
      </c>
      <c r="AW87" s="201">
        <v>0.17</v>
      </c>
      <c r="AX87" s="201">
        <v>0.05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23.45</v>
      </c>
      <c r="E88" s="201">
        <v>0</v>
      </c>
      <c r="F88" s="201">
        <v>0</v>
      </c>
      <c r="G88" s="201">
        <v>37.9</v>
      </c>
      <c r="H88" s="201">
        <v>0</v>
      </c>
      <c r="I88" s="201">
        <v>0</v>
      </c>
      <c r="J88" s="201">
        <v>48.48</v>
      </c>
      <c r="K88" s="201">
        <v>18.29</v>
      </c>
      <c r="L88" s="201">
        <v>0.56000000000000005</v>
      </c>
      <c r="M88" s="201">
        <v>2.37</v>
      </c>
      <c r="N88" s="201">
        <v>0.95</v>
      </c>
      <c r="O88" s="201">
        <v>2.74</v>
      </c>
      <c r="P88" s="201">
        <v>1.1599999999999999</v>
      </c>
      <c r="Q88" s="201">
        <v>0.36</v>
      </c>
      <c r="R88" s="201">
        <v>0.71</v>
      </c>
      <c r="S88" s="201">
        <v>0.44</v>
      </c>
      <c r="T88" s="201">
        <v>0.05</v>
      </c>
      <c r="U88" s="201">
        <v>2.21</v>
      </c>
      <c r="V88" s="201">
        <v>0.33</v>
      </c>
      <c r="W88" s="201">
        <v>0.73</v>
      </c>
      <c r="X88" s="201">
        <v>2.3199999999999998</v>
      </c>
      <c r="Y88" s="201">
        <v>0</v>
      </c>
      <c r="Z88" s="201">
        <v>4.38</v>
      </c>
      <c r="AA88" s="201">
        <v>1.41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308.17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0.19</v>
      </c>
      <c r="AW88" s="201">
        <v>0.17</v>
      </c>
      <c r="AX88" s="201">
        <v>0.05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23.45</v>
      </c>
      <c r="E89" s="201">
        <v>0</v>
      </c>
      <c r="F89" s="201">
        <v>0</v>
      </c>
      <c r="G89" s="201">
        <v>37.9</v>
      </c>
      <c r="H89" s="201">
        <v>0</v>
      </c>
      <c r="I89" s="201">
        <v>0</v>
      </c>
      <c r="J89" s="201">
        <v>48.48</v>
      </c>
      <c r="K89" s="201">
        <v>18.29</v>
      </c>
      <c r="L89" s="201">
        <v>0.56999999999999995</v>
      </c>
      <c r="M89" s="201">
        <v>2.37</v>
      </c>
      <c r="N89" s="201">
        <v>0.95</v>
      </c>
      <c r="O89" s="201">
        <v>2.74</v>
      </c>
      <c r="P89" s="201">
        <v>1.1599999999999999</v>
      </c>
      <c r="Q89" s="201">
        <v>0.36</v>
      </c>
      <c r="R89" s="201">
        <v>0.71</v>
      </c>
      <c r="S89" s="201">
        <v>0.44</v>
      </c>
      <c r="T89" s="201">
        <v>0.05</v>
      </c>
      <c r="U89" s="201">
        <v>2.21</v>
      </c>
      <c r="V89" s="201">
        <v>0.33</v>
      </c>
      <c r="W89" s="201">
        <v>0.73</v>
      </c>
      <c r="X89" s="201">
        <v>2.3199999999999998</v>
      </c>
      <c r="Y89" s="201">
        <v>0</v>
      </c>
      <c r="Z89" s="201">
        <v>4.38</v>
      </c>
      <c r="AA89" s="201">
        <v>1.41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308.17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0.19</v>
      </c>
      <c r="AW89" s="201">
        <v>0.17</v>
      </c>
      <c r="AX89" s="201">
        <v>0.14000000000000001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23.45</v>
      </c>
      <c r="E90" s="201">
        <v>0</v>
      </c>
      <c r="F90" s="201">
        <v>0</v>
      </c>
      <c r="G90" s="201">
        <v>37.9</v>
      </c>
      <c r="H90" s="201">
        <v>0</v>
      </c>
      <c r="I90" s="201">
        <v>0</v>
      </c>
      <c r="J90" s="201">
        <v>48.48</v>
      </c>
      <c r="K90" s="201">
        <v>18.29</v>
      </c>
      <c r="L90" s="201">
        <v>0.57999999999999996</v>
      </c>
      <c r="M90" s="201">
        <v>2.37</v>
      </c>
      <c r="N90" s="201">
        <v>0.95</v>
      </c>
      <c r="O90" s="201">
        <v>2.74</v>
      </c>
      <c r="P90" s="201">
        <v>1.1599999999999999</v>
      </c>
      <c r="Q90" s="201">
        <v>0.36</v>
      </c>
      <c r="R90" s="201">
        <v>0.71</v>
      </c>
      <c r="S90" s="201">
        <v>0.44</v>
      </c>
      <c r="T90" s="201">
        <v>0.05</v>
      </c>
      <c r="U90" s="201">
        <v>2.21</v>
      </c>
      <c r="V90" s="201">
        <v>0.33</v>
      </c>
      <c r="W90" s="201">
        <v>0.73</v>
      </c>
      <c r="X90" s="201">
        <v>2.3199999999999998</v>
      </c>
      <c r="Y90" s="201">
        <v>0</v>
      </c>
      <c r="Z90" s="201">
        <v>4.38</v>
      </c>
      <c r="AA90" s="201">
        <v>1.41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308.17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0.19</v>
      </c>
      <c r="AW90" s="201">
        <v>0.17</v>
      </c>
      <c r="AX90" s="201">
        <v>0.19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23.45</v>
      </c>
      <c r="E91" s="201">
        <v>0</v>
      </c>
      <c r="F91" s="201">
        <v>0</v>
      </c>
      <c r="G91" s="201">
        <v>37.9</v>
      </c>
      <c r="H91" s="201">
        <v>0</v>
      </c>
      <c r="I91" s="201">
        <v>0</v>
      </c>
      <c r="J91" s="201">
        <v>48.48</v>
      </c>
      <c r="K91" s="201">
        <v>18.29</v>
      </c>
      <c r="L91" s="201">
        <v>0.59</v>
      </c>
      <c r="M91" s="201">
        <v>2.37</v>
      </c>
      <c r="N91" s="201">
        <v>0.95</v>
      </c>
      <c r="O91" s="201">
        <v>2.74</v>
      </c>
      <c r="P91" s="201">
        <v>1.1599999999999999</v>
      </c>
      <c r="Q91" s="201">
        <v>0.36</v>
      </c>
      <c r="R91" s="201">
        <v>0.71</v>
      </c>
      <c r="S91" s="201">
        <v>0.43</v>
      </c>
      <c r="T91" s="201">
        <v>0.05</v>
      </c>
      <c r="U91" s="201">
        <v>2.21</v>
      </c>
      <c r="V91" s="201">
        <v>0.33</v>
      </c>
      <c r="W91" s="201">
        <v>0.73</v>
      </c>
      <c r="X91" s="201">
        <v>2.3199999999999998</v>
      </c>
      <c r="Y91" s="201">
        <v>0</v>
      </c>
      <c r="Z91" s="201">
        <v>4.38</v>
      </c>
      <c r="AA91" s="201">
        <v>1.41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308.17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0.19</v>
      </c>
      <c r="AW91" s="201">
        <v>0.17</v>
      </c>
      <c r="AX91" s="201">
        <v>0.19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23.45</v>
      </c>
      <c r="E92" s="201">
        <v>0</v>
      </c>
      <c r="F92" s="201">
        <v>0</v>
      </c>
      <c r="G92" s="201">
        <v>37.9</v>
      </c>
      <c r="H92" s="201">
        <v>0</v>
      </c>
      <c r="I92" s="201">
        <v>0</v>
      </c>
      <c r="J92" s="201">
        <v>48.48</v>
      </c>
      <c r="K92" s="201">
        <v>18.29</v>
      </c>
      <c r="L92" s="201">
        <v>0.6</v>
      </c>
      <c r="M92" s="201">
        <v>2.37</v>
      </c>
      <c r="N92" s="201">
        <v>0.95</v>
      </c>
      <c r="O92" s="201">
        <v>2.74</v>
      </c>
      <c r="P92" s="201">
        <v>1.1599999999999999</v>
      </c>
      <c r="Q92" s="201">
        <v>0.36</v>
      </c>
      <c r="R92" s="201">
        <v>0.71</v>
      </c>
      <c r="S92" s="201">
        <v>0.44</v>
      </c>
      <c r="T92" s="201">
        <v>0.05</v>
      </c>
      <c r="U92" s="201">
        <v>2.21</v>
      </c>
      <c r="V92" s="201">
        <v>0.33</v>
      </c>
      <c r="W92" s="201">
        <v>0.73</v>
      </c>
      <c r="X92" s="201">
        <v>2.3199999999999998</v>
      </c>
      <c r="Y92" s="201">
        <v>0</v>
      </c>
      <c r="Z92" s="201">
        <v>4.38</v>
      </c>
      <c r="AA92" s="201">
        <v>1.41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308.17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0.19</v>
      </c>
      <c r="AW92" s="201">
        <v>0.17</v>
      </c>
      <c r="AX92" s="201">
        <v>0.19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23.45</v>
      </c>
      <c r="E93" s="201">
        <v>0</v>
      </c>
      <c r="F93" s="201">
        <v>0</v>
      </c>
      <c r="G93" s="201">
        <v>37.9</v>
      </c>
      <c r="H93" s="201">
        <v>0</v>
      </c>
      <c r="I93" s="201">
        <v>0</v>
      </c>
      <c r="J93" s="201">
        <v>48.48</v>
      </c>
      <c r="K93" s="201">
        <v>18.28</v>
      </c>
      <c r="L93" s="201">
        <v>0.61</v>
      </c>
      <c r="M93" s="201">
        <v>2.37</v>
      </c>
      <c r="N93" s="201">
        <v>0.95</v>
      </c>
      <c r="O93" s="201">
        <v>2.74</v>
      </c>
      <c r="P93" s="201">
        <v>1.1599999999999999</v>
      </c>
      <c r="Q93" s="201">
        <v>0.36</v>
      </c>
      <c r="R93" s="201">
        <v>0.71</v>
      </c>
      <c r="S93" s="201">
        <v>0.44</v>
      </c>
      <c r="T93" s="201">
        <v>0.05</v>
      </c>
      <c r="U93" s="201">
        <v>2.21</v>
      </c>
      <c r="V93" s="201">
        <v>0.33</v>
      </c>
      <c r="W93" s="201">
        <v>0.73</v>
      </c>
      <c r="X93" s="201">
        <v>2.3199999999999998</v>
      </c>
      <c r="Y93" s="201">
        <v>0</v>
      </c>
      <c r="Z93" s="201">
        <v>4.38</v>
      </c>
      <c r="AA93" s="201">
        <v>1.41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308.17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0.19</v>
      </c>
      <c r="AW93" s="201">
        <v>0.17</v>
      </c>
      <c r="AX93" s="201">
        <v>0.19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23.45</v>
      </c>
      <c r="E94" s="201">
        <v>0</v>
      </c>
      <c r="F94" s="201">
        <v>0</v>
      </c>
      <c r="G94" s="201">
        <v>37.9</v>
      </c>
      <c r="H94" s="201">
        <v>0</v>
      </c>
      <c r="I94" s="201">
        <v>0</v>
      </c>
      <c r="J94" s="201">
        <v>48.48</v>
      </c>
      <c r="K94" s="201">
        <v>18.28</v>
      </c>
      <c r="L94" s="201">
        <v>0.63</v>
      </c>
      <c r="M94" s="201">
        <v>2.37</v>
      </c>
      <c r="N94" s="201">
        <v>0.95</v>
      </c>
      <c r="O94" s="201">
        <v>2.74</v>
      </c>
      <c r="P94" s="201">
        <v>1.1599999999999999</v>
      </c>
      <c r="Q94" s="201">
        <v>0.36</v>
      </c>
      <c r="R94" s="201">
        <v>0.71</v>
      </c>
      <c r="S94" s="201">
        <v>0.44</v>
      </c>
      <c r="T94" s="201">
        <v>0.05</v>
      </c>
      <c r="U94" s="201">
        <v>2.21</v>
      </c>
      <c r="V94" s="201">
        <v>0.33</v>
      </c>
      <c r="W94" s="201">
        <v>0.73</v>
      </c>
      <c r="X94" s="201">
        <v>2.3199999999999998</v>
      </c>
      <c r="Y94" s="201">
        <v>0</v>
      </c>
      <c r="Z94" s="201">
        <v>4.38</v>
      </c>
      <c r="AA94" s="201">
        <v>1.41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308.17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0.19</v>
      </c>
      <c r="AW94" s="201">
        <v>0.08</v>
      </c>
      <c r="AX94" s="201">
        <v>0.14000000000000001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23.45</v>
      </c>
      <c r="E95" s="201">
        <v>0</v>
      </c>
      <c r="F95" s="201">
        <v>0</v>
      </c>
      <c r="G95" s="201">
        <v>37.9</v>
      </c>
      <c r="H95" s="201">
        <v>0</v>
      </c>
      <c r="I95" s="201">
        <v>0</v>
      </c>
      <c r="J95" s="201">
        <v>48.48</v>
      </c>
      <c r="K95" s="201">
        <v>18.28</v>
      </c>
      <c r="L95" s="201">
        <v>0.64</v>
      </c>
      <c r="M95" s="201">
        <v>2.37</v>
      </c>
      <c r="N95" s="201">
        <v>0.95</v>
      </c>
      <c r="O95" s="201">
        <v>2.74</v>
      </c>
      <c r="P95" s="201">
        <v>1.1599999999999999</v>
      </c>
      <c r="Q95" s="201">
        <v>0.36</v>
      </c>
      <c r="R95" s="201">
        <v>0.71</v>
      </c>
      <c r="S95" s="201">
        <v>0.44</v>
      </c>
      <c r="T95" s="201">
        <v>0.05</v>
      </c>
      <c r="U95" s="201">
        <v>2.21</v>
      </c>
      <c r="V95" s="201">
        <v>0.33</v>
      </c>
      <c r="W95" s="201">
        <v>0.73</v>
      </c>
      <c r="X95" s="201">
        <v>2.3199999999999998</v>
      </c>
      <c r="Y95" s="201">
        <v>0</v>
      </c>
      <c r="Z95" s="201">
        <v>4.38</v>
      </c>
      <c r="AA95" s="201">
        <v>1.41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308.17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0.09</v>
      </c>
      <c r="AW95" s="201">
        <v>7.0000000000000007E-2</v>
      </c>
      <c r="AX95" s="201">
        <v>0.1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23.45</v>
      </c>
      <c r="E96" s="201">
        <v>0</v>
      </c>
      <c r="F96" s="201">
        <v>0</v>
      </c>
      <c r="G96" s="201">
        <v>37.9</v>
      </c>
      <c r="H96" s="201">
        <v>0</v>
      </c>
      <c r="I96" s="201">
        <v>0</v>
      </c>
      <c r="J96" s="201">
        <v>48.48</v>
      </c>
      <c r="K96" s="201">
        <v>18.28</v>
      </c>
      <c r="L96" s="201">
        <v>0.65</v>
      </c>
      <c r="M96" s="201">
        <v>2.37</v>
      </c>
      <c r="N96" s="201">
        <v>0.95</v>
      </c>
      <c r="O96" s="201">
        <v>2.74</v>
      </c>
      <c r="P96" s="201">
        <v>1.1599999999999999</v>
      </c>
      <c r="Q96" s="201">
        <v>0.36</v>
      </c>
      <c r="R96" s="201">
        <v>0.71</v>
      </c>
      <c r="S96" s="201">
        <v>0.44</v>
      </c>
      <c r="T96" s="201">
        <v>0.05</v>
      </c>
      <c r="U96" s="201">
        <v>2.21</v>
      </c>
      <c r="V96" s="201">
        <v>0.33</v>
      </c>
      <c r="W96" s="201">
        <v>0.73</v>
      </c>
      <c r="X96" s="201">
        <v>2.3199999999999998</v>
      </c>
      <c r="Y96" s="201">
        <v>0</v>
      </c>
      <c r="Z96" s="201">
        <v>4.38</v>
      </c>
      <c r="AA96" s="201">
        <v>1.41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308.17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0.09</v>
      </c>
      <c r="AW96" s="201">
        <v>0</v>
      </c>
      <c r="AX96" s="201">
        <v>0.06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23.45</v>
      </c>
      <c r="E97" s="201">
        <v>0</v>
      </c>
      <c r="F97" s="201">
        <v>0</v>
      </c>
      <c r="G97" s="201">
        <v>37.9</v>
      </c>
      <c r="H97" s="201">
        <v>0</v>
      </c>
      <c r="I97" s="201">
        <v>0</v>
      </c>
      <c r="J97" s="201">
        <v>48.48</v>
      </c>
      <c r="K97" s="201">
        <v>18.28</v>
      </c>
      <c r="L97" s="201">
        <v>0.65</v>
      </c>
      <c r="M97" s="201">
        <v>2.37</v>
      </c>
      <c r="N97" s="201">
        <v>0.95</v>
      </c>
      <c r="O97" s="201">
        <v>2.74</v>
      </c>
      <c r="P97" s="201">
        <v>1.1599999999999999</v>
      </c>
      <c r="Q97" s="201">
        <v>0.36</v>
      </c>
      <c r="R97" s="201">
        <v>0.71</v>
      </c>
      <c r="S97" s="201">
        <v>0.44</v>
      </c>
      <c r="T97" s="201">
        <v>0.05</v>
      </c>
      <c r="U97" s="201">
        <v>2.21</v>
      </c>
      <c r="V97" s="201">
        <v>0.33</v>
      </c>
      <c r="W97" s="201">
        <v>0.73</v>
      </c>
      <c r="X97" s="201">
        <v>2.3199999999999998</v>
      </c>
      <c r="Y97" s="201">
        <v>0</v>
      </c>
      <c r="Z97" s="201">
        <v>4.38</v>
      </c>
      <c r="AA97" s="201">
        <v>1.41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308.17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0.09</v>
      </c>
      <c r="AW97" s="201">
        <v>0</v>
      </c>
      <c r="AX97" s="201">
        <v>0.03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23.45</v>
      </c>
      <c r="E98" s="201">
        <v>0</v>
      </c>
      <c r="F98" s="201">
        <v>0</v>
      </c>
      <c r="G98" s="201">
        <v>37.9</v>
      </c>
      <c r="H98" s="201">
        <v>0</v>
      </c>
      <c r="I98" s="201">
        <v>0</v>
      </c>
      <c r="J98" s="201">
        <v>48.48</v>
      </c>
      <c r="K98" s="201">
        <v>18.28</v>
      </c>
      <c r="L98" s="201">
        <v>0.65</v>
      </c>
      <c r="M98" s="201">
        <v>2.37</v>
      </c>
      <c r="N98" s="201">
        <v>0.95</v>
      </c>
      <c r="O98" s="201">
        <v>2.74</v>
      </c>
      <c r="P98" s="201">
        <v>1.1599999999999999</v>
      </c>
      <c r="Q98" s="201">
        <v>0.36</v>
      </c>
      <c r="R98" s="201">
        <v>0.71</v>
      </c>
      <c r="S98" s="201">
        <v>0.44</v>
      </c>
      <c r="T98" s="201">
        <v>0.05</v>
      </c>
      <c r="U98" s="201">
        <v>2.21</v>
      </c>
      <c r="V98" s="201">
        <v>0.33</v>
      </c>
      <c r="W98" s="201">
        <v>0.73</v>
      </c>
      <c r="X98" s="201">
        <v>2.3199999999999998</v>
      </c>
      <c r="Y98" s="201">
        <v>0</v>
      </c>
      <c r="Z98" s="201">
        <v>4.38</v>
      </c>
      <c r="AA98" s="201">
        <v>1.41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308.17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0.09</v>
      </c>
      <c r="AW98" s="201">
        <v>0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0.5610999999999996</v>
      </c>
      <c r="E99">
        <f t="shared" si="0"/>
        <v>0</v>
      </c>
      <c r="F99">
        <f t="shared" si="0"/>
        <v>0</v>
      </c>
      <c r="G99">
        <f t="shared" si="0"/>
        <v>0.9048750000000001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3.3603425000000051</v>
      </c>
      <c r="L99">
        <f t="shared" si="0"/>
        <v>4.7327499999999995E-2</v>
      </c>
      <c r="M99">
        <f t="shared" si="0"/>
        <v>5.5712500000000005E-2</v>
      </c>
      <c r="N99">
        <f t="shared" si="0"/>
        <v>2.3309999999999997E-2</v>
      </c>
      <c r="O99">
        <f t="shared" si="0"/>
        <v>6.5760000000000096E-2</v>
      </c>
      <c r="P99">
        <f t="shared" si="0"/>
        <v>2.7717499999999954E-2</v>
      </c>
      <c r="Q99">
        <f t="shared" si="0"/>
        <v>3.8897500000000113E-2</v>
      </c>
      <c r="R99">
        <f t="shared" si="0"/>
        <v>7.5134999999999841E-2</v>
      </c>
      <c r="S99">
        <f t="shared" si="0"/>
        <v>4.7559999999999984E-2</v>
      </c>
      <c r="T99">
        <f t="shared" si="0"/>
        <v>5.6100000000000047E-3</v>
      </c>
      <c r="U99">
        <f t="shared" si="0"/>
        <v>5.3040000000000032E-2</v>
      </c>
      <c r="V99">
        <f t="shared" si="0"/>
        <v>3.364000000000008E-2</v>
      </c>
      <c r="W99">
        <f t="shared" si="0"/>
        <v>1.7502499999999987E-2</v>
      </c>
      <c r="X99">
        <f t="shared" si="0"/>
        <v>5.5712499999999915E-2</v>
      </c>
      <c r="Y99">
        <f t="shared" si="0"/>
        <v>0</v>
      </c>
      <c r="Z99">
        <f t="shared" si="0"/>
        <v>0.2350549999999999</v>
      </c>
      <c r="AA99">
        <f t="shared" si="0"/>
        <v>0.19403249999999961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0.20461000000000018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7.3959899999999843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6.9599999999999862E-3</v>
      </c>
      <c r="AV99">
        <f t="shared" si="1"/>
        <v>2.6349999999999976E-3</v>
      </c>
      <c r="AW99">
        <f t="shared" si="1"/>
        <v>1.4750000000000002E-3</v>
      </c>
      <c r="AX99">
        <f t="shared" si="1"/>
        <v>1.0599999999999995E-3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45390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13</v>
      </c>
      <c r="C71" s="94">
        <f>'IDT-1 Calculation'!DG71</f>
        <v>-13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3</v>
      </c>
      <c r="C77" s="94">
        <f>'IDT-1 Calculation'!DG77</f>
        <v>-3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24</v>
      </c>
      <c r="C78" s="94">
        <f>'IDT-1 Calculation'!DG78</f>
        <v>-24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102</v>
      </c>
      <c r="C79" s="94">
        <f>'IDT-1 Calculation'!DG79</f>
        <v>-19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-83</v>
      </c>
      <c r="G79" s="99">
        <f t="shared" si="1"/>
        <v>0</v>
      </c>
    </row>
    <row r="80" spans="1:7">
      <c r="A80" s="98" t="s">
        <v>122</v>
      </c>
      <c r="B80" s="94">
        <f>'IDT-1 Calculation'!DF80</f>
        <v>96</v>
      </c>
      <c r="C80" s="94">
        <f>'IDT-1 Calculation'!DG80</f>
        <v>-14</v>
      </c>
      <c r="D80" s="94">
        <f>'IDT-1 Calculation'!DH80</f>
        <v>0</v>
      </c>
      <c r="E80" s="94">
        <f>'IDT-1 Calculation'!DI80</f>
        <v>0</v>
      </c>
      <c r="F80" s="94">
        <f>'IDT-1 Calculation'!DJ80</f>
        <v>-82</v>
      </c>
      <c r="G80" s="99">
        <f t="shared" si="1"/>
        <v>0</v>
      </c>
    </row>
    <row r="81" spans="1:7">
      <c r="A81" s="98" t="s">
        <v>123</v>
      </c>
      <c r="B81" s="94">
        <f>'IDT-1 Calculation'!DF81</f>
        <v>81</v>
      </c>
      <c r="C81" s="94">
        <f>'IDT-1 Calculation'!DG81</f>
        <v>-19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-62</v>
      </c>
      <c r="G81" s="99">
        <f t="shared" si="1"/>
        <v>0</v>
      </c>
    </row>
    <row r="82" spans="1:7">
      <c r="A82" s="98" t="s">
        <v>124</v>
      </c>
      <c r="B82" s="94">
        <f>'IDT-1 Calculation'!DF82</f>
        <v>80</v>
      </c>
      <c r="C82" s="94">
        <f>'IDT-1 Calculation'!DG82</f>
        <v>-24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-56</v>
      </c>
      <c r="G82" s="99">
        <f t="shared" si="1"/>
        <v>0</v>
      </c>
    </row>
    <row r="83" spans="1:7">
      <c r="A83" s="98" t="s">
        <v>125</v>
      </c>
      <c r="B83" s="94">
        <f>'IDT-1 Calculation'!DF83</f>
        <v>86</v>
      </c>
      <c r="C83" s="94">
        <f>'IDT-1 Calculation'!DG83</f>
        <v>-36.408999999999999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-49.591000000000001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78</v>
      </c>
      <c r="C84" s="94">
        <f>'IDT-1 Calculation'!DG84</f>
        <v>-33.021999999999998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-44.978000000000002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167</v>
      </c>
      <c r="C85" s="94">
        <f>'IDT-1 Calculation'!DG85</f>
        <v>-19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-148</v>
      </c>
      <c r="G85" s="99">
        <f t="shared" si="1"/>
        <v>0</v>
      </c>
    </row>
    <row r="86" spans="1:7">
      <c r="A86" s="98" t="s">
        <v>128</v>
      </c>
      <c r="B86" s="94">
        <f>'IDT-1 Calculation'!DF86</f>
        <v>193</v>
      </c>
      <c r="C86" s="94">
        <f>'IDT-1 Calculation'!DG86</f>
        <v>-19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-174</v>
      </c>
      <c r="G86" s="99">
        <f t="shared" si="1"/>
        <v>0</v>
      </c>
    </row>
    <row r="87" spans="1:7">
      <c r="A87" s="98" t="s">
        <v>129</v>
      </c>
      <c r="B87" s="94">
        <f>'IDT-1 Calculation'!DF87</f>
        <v>145</v>
      </c>
      <c r="C87" s="94">
        <f>'IDT-1 Calculation'!DG87</f>
        <v>-61.387999999999998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-83.611999999999995</v>
      </c>
      <c r="G87" s="99">
        <f t="shared" si="1"/>
        <v>0</v>
      </c>
    </row>
    <row r="88" spans="1:7">
      <c r="A88" s="98" t="s">
        <v>130</v>
      </c>
      <c r="B88" s="94">
        <f>'IDT-1 Calculation'!DF88</f>
        <v>134</v>
      </c>
      <c r="C88" s="94">
        <f>'IDT-1 Calculation'!DG88</f>
        <v>-29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-105</v>
      </c>
      <c r="G88" s="99">
        <f t="shared" si="1"/>
        <v>0</v>
      </c>
    </row>
    <row r="89" spans="1:7">
      <c r="A89" s="98" t="s">
        <v>131</v>
      </c>
      <c r="B89" s="94">
        <f>'IDT-1 Calculation'!DF89</f>
        <v>112</v>
      </c>
      <c r="C89" s="94">
        <f>'IDT-1 Calculation'!DG89</f>
        <v>-47.417000000000002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-64.582999999999998</v>
      </c>
      <c r="G89" s="99">
        <f t="shared" si="1"/>
        <v>0</v>
      </c>
    </row>
    <row r="90" spans="1:7">
      <c r="A90" s="98" t="s">
        <v>132</v>
      </c>
      <c r="B90" s="94">
        <f>'IDT-1 Calculation'!DF90</f>
        <v>24</v>
      </c>
      <c r="C90" s="94">
        <f>'IDT-1 Calculation'!DG90</f>
        <v>-10.161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-13.839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4</v>
      </c>
      <c r="C93" s="94">
        <f>'IDT-1 Calculation'!DG93</f>
        <v>-1.6930000000000001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-2.3069999999999999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64</v>
      </c>
      <c r="C94" s="94">
        <f>'IDT-1 Calculation'!DG94</f>
        <v>-27.094999999999999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-36.905000000000001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54</v>
      </c>
      <c r="C95" s="94">
        <f>'IDT-1 Calculation'!DG95</f>
        <v>-22.861999999999998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-31.138000000000002</v>
      </c>
      <c r="G95" s="99">
        <f t="shared" si="1"/>
        <v>0</v>
      </c>
    </row>
    <row r="96" spans="1:7">
      <c r="A96" s="98" t="s">
        <v>138</v>
      </c>
      <c r="B96" s="94">
        <f>'IDT-1 Calculation'!DF96</f>
        <v>52</v>
      </c>
      <c r="C96" s="94">
        <f>'IDT-1 Calculation'!DG96</f>
        <v>-22.015000000000001</v>
      </c>
      <c r="D96" s="94">
        <f>'IDT-1 Calculation'!DH96</f>
        <v>0</v>
      </c>
      <c r="E96" s="94">
        <f>'IDT-1 Calculation'!DI96</f>
        <v>0</v>
      </c>
      <c r="F96" s="94">
        <f>'IDT-1 Calculation'!DJ96</f>
        <v>-29.984999999999999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60</v>
      </c>
      <c r="C97" s="94">
        <f>'IDT-1 Calculation'!DG97</f>
        <v>-25.402000000000001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-34.597999999999999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66</v>
      </c>
      <c r="C98" s="107">
        <f>'IDT-1 Calculation'!DG98</f>
        <v>-27.942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-38.058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0.40949999999999998</v>
      </c>
      <c r="C99" s="110">
        <f>SUM(C3:C98)/4000</f>
        <v>-0.12460149999999999</v>
      </c>
      <c r="D99" s="110">
        <f>SUM(D3:D98)/4000</f>
        <v>0</v>
      </c>
      <c r="E99" s="110">
        <f>SUM(E3:E98)/4000</f>
        <v>0</v>
      </c>
      <c r="F99" s="110">
        <f>SUM(F3:F98)/4000</f>
        <v>-0.28489849999999994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17.38</v>
      </c>
      <c r="H3" s="201">
        <v>0</v>
      </c>
      <c r="I3" s="201">
        <v>0</v>
      </c>
      <c r="J3" s="201">
        <v>22.27</v>
      </c>
      <c r="K3" s="201">
        <v>78.37</v>
      </c>
      <c r="L3" s="201">
        <v>1.56</v>
      </c>
      <c r="M3" s="201">
        <v>0</v>
      </c>
      <c r="N3" s="201">
        <v>0.54</v>
      </c>
      <c r="O3" s="201">
        <v>1.81</v>
      </c>
      <c r="P3" s="201">
        <v>2.4700000000000002</v>
      </c>
      <c r="Q3" s="201">
        <v>0.4</v>
      </c>
      <c r="R3" s="201">
        <v>0.39</v>
      </c>
      <c r="S3" s="201">
        <v>0.37</v>
      </c>
      <c r="T3" s="201">
        <v>0</v>
      </c>
      <c r="U3" s="201">
        <v>8.15</v>
      </c>
      <c r="V3" s="201">
        <v>0.19</v>
      </c>
      <c r="W3" s="201">
        <v>0.42</v>
      </c>
      <c r="X3" s="201">
        <v>1.34</v>
      </c>
      <c r="Y3" s="201">
        <v>0</v>
      </c>
      <c r="Z3" s="201">
        <v>2.5299999999999998</v>
      </c>
      <c r="AA3" s="201">
        <v>0.82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181.8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17.38</v>
      </c>
      <c r="H4" s="201">
        <v>0</v>
      </c>
      <c r="I4" s="201">
        <v>0</v>
      </c>
      <c r="J4" s="201">
        <v>22.27</v>
      </c>
      <c r="K4" s="201">
        <v>75.540000000000006</v>
      </c>
      <c r="L4" s="201">
        <v>1.56</v>
      </c>
      <c r="M4" s="201">
        <v>0</v>
      </c>
      <c r="N4" s="201">
        <v>0.54</v>
      </c>
      <c r="O4" s="201">
        <v>1.81</v>
      </c>
      <c r="P4" s="201">
        <v>2.4700000000000002</v>
      </c>
      <c r="Q4" s="201">
        <v>0.2</v>
      </c>
      <c r="R4" s="201">
        <v>0.39</v>
      </c>
      <c r="S4" s="201">
        <v>0.24</v>
      </c>
      <c r="T4" s="201">
        <v>0</v>
      </c>
      <c r="U4" s="201">
        <v>8.15</v>
      </c>
      <c r="V4" s="201">
        <v>0.19</v>
      </c>
      <c r="W4" s="201">
        <v>0.42</v>
      </c>
      <c r="X4" s="201">
        <v>1.34</v>
      </c>
      <c r="Y4" s="201">
        <v>0</v>
      </c>
      <c r="Z4" s="201">
        <v>2.5299999999999998</v>
      </c>
      <c r="AA4" s="201">
        <v>0.82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2.81</v>
      </c>
      <c r="AL4" s="201">
        <v>0</v>
      </c>
      <c r="AM4" s="201">
        <v>0</v>
      </c>
      <c r="AN4" s="201">
        <v>0</v>
      </c>
      <c r="AO4" s="201">
        <v>181.8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17.38</v>
      </c>
      <c r="H5" s="201">
        <v>0</v>
      </c>
      <c r="I5" s="201">
        <v>0</v>
      </c>
      <c r="J5" s="201">
        <v>22.27</v>
      </c>
      <c r="K5" s="201">
        <v>78.37</v>
      </c>
      <c r="L5" s="201">
        <v>1.56</v>
      </c>
      <c r="M5" s="201">
        <v>0</v>
      </c>
      <c r="N5" s="201">
        <v>0.54</v>
      </c>
      <c r="O5" s="201">
        <v>1.81</v>
      </c>
      <c r="P5" s="201">
        <v>2.4700000000000002</v>
      </c>
      <c r="Q5" s="201">
        <v>0.2</v>
      </c>
      <c r="R5" s="201">
        <v>0.39</v>
      </c>
      <c r="S5" s="201">
        <v>0.24</v>
      </c>
      <c r="T5" s="201">
        <v>0</v>
      </c>
      <c r="U5" s="201">
        <v>8.15</v>
      </c>
      <c r="V5" s="201">
        <v>0.19</v>
      </c>
      <c r="W5" s="201">
        <v>0.42</v>
      </c>
      <c r="X5" s="201">
        <v>1.34</v>
      </c>
      <c r="Y5" s="201">
        <v>0</v>
      </c>
      <c r="Z5" s="201">
        <v>2.5299999999999998</v>
      </c>
      <c r="AA5" s="201">
        <v>0.82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12.6</v>
      </c>
      <c r="AL5" s="201">
        <v>0</v>
      </c>
      <c r="AM5" s="201">
        <v>0</v>
      </c>
      <c r="AN5" s="201">
        <v>0</v>
      </c>
      <c r="AO5" s="201">
        <v>181.8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17.38</v>
      </c>
      <c r="H6" s="201">
        <v>0</v>
      </c>
      <c r="I6" s="201">
        <v>0</v>
      </c>
      <c r="J6" s="201">
        <v>22.27</v>
      </c>
      <c r="K6" s="201">
        <v>78.37</v>
      </c>
      <c r="L6" s="201">
        <v>1.56</v>
      </c>
      <c r="M6" s="201">
        <v>0</v>
      </c>
      <c r="N6" s="201">
        <v>0.54</v>
      </c>
      <c r="O6" s="201">
        <v>1.81</v>
      </c>
      <c r="P6" s="201">
        <v>2.4700000000000002</v>
      </c>
      <c r="Q6" s="201">
        <v>0.2</v>
      </c>
      <c r="R6" s="201">
        <v>0.39</v>
      </c>
      <c r="S6" s="201">
        <v>0.24</v>
      </c>
      <c r="T6" s="201">
        <v>0</v>
      </c>
      <c r="U6" s="201">
        <v>8.15</v>
      </c>
      <c r="V6" s="201">
        <v>0.19</v>
      </c>
      <c r="W6" s="201">
        <v>0.42</v>
      </c>
      <c r="X6" s="201">
        <v>1.34</v>
      </c>
      <c r="Y6" s="201">
        <v>0</v>
      </c>
      <c r="Z6" s="201">
        <v>2.5299999999999998</v>
      </c>
      <c r="AA6" s="201">
        <v>0.82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12.6</v>
      </c>
      <c r="AL6" s="201">
        <v>0</v>
      </c>
      <c r="AM6" s="201">
        <v>0</v>
      </c>
      <c r="AN6" s="201">
        <v>0</v>
      </c>
      <c r="AO6" s="201">
        <v>181.8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17.38</v>
      </c>
      <c r="H7" s="201">
        <v>0</v>
      </c>
      <c r="I7" s="201">
        <v>0</v>
      </c>
      <c r="J7" s="201">
        <v>22.27</v>
      </c>
      <c r="K7" s="201">
        <v>78.37</v>
      </c>
      <c r="L7" s="201">
        <v>8.9600000000000009</v>
      </c>
      <c r="M7" s="201">
        <v>0</v>
      </c>
      <c r="N7" s="201">
        <v>0.54</v>
      </c>
      <c r="O7" s="201">
        <v>1.81</v>
      </c>
      <c r="P7" s="201">
        <v>2.4700000000000002</v>
      </c>
      <c r="Q7" s="201">
        <v>2.65</v>
      </c>
      <c r="R7" s="201">
        <v>0.39</v>
      </c>
      <c r="S7" s="201">
        <v>0.1</v>
      </c>
      <c r="T7" s="201">
        <v>0</v>
      </c>
      <c r="U7" s="201">
        <v>8.15</v>
      </c>
      <c r="V7" s="201">
        <v>0.19</v>
      </c>
      <c r="W7" s="201">
        <v>0.42</v>
      </c>
      <c r="X7" s="201">
        <v>1.34</v>
      </c>
      <c r="Y7" s="201">
        <v>0</v>
      </c>
      <c r="Z7" s="201">
        <v>2.5299999999999998</v>
      </c>
      <c r="AA7" s="201">
        <v>0.82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12.01</v>
      </c>
      <c r="AL7" s="201">
        <v>0</v>
      </c>
      <c r="AM7" s="201">
        <v>0</v>
      </c>
      <c r="AN7" s="201">
        <v>0</v>
      </c>
      <c r="AO7" s="201">
        <v>181.8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17.38</v>
      </c>
      <c r="H8" s="201">
        <v>0</v>
      </c>
      <c r="I8" s="201">
        <v>0</v>
      </c>
      <c r="J8" s="201">
        <v>22.27</v>
      </c>
      <c r="K8" s="201">
        <v>78.37</v>
      </c>
      <c r="L8" s="201">
        <v>20.59</v>
      </c>
      <c r="M8" s="201">
        <v>0</v>
      </c>
      <c r="N8" s="201">
        <v>0.54</v>
      </c>
      <c r="O8" s="201">
        <v>1.81</v>
      </c>
      <c r="P8" s="201">
        <v>2.4700000000000002</v>
      </c>
      <c r="Q8" s="201">
        <v>2.65</v>
      </c>
      <c r="R8" s="201">
        <v>0.39</v>
      </c>
      <c r="S8" s="201">
        <v>0.24</v>
      </c>
      <c r="T8" s="201">
        <v>0</v>
      </c>
      <c r="U8" s="201">
        <v>8.15</v>
      </c>
      <c r="V8" s="201">
        <v>0.19</v>
      </c>
      <c r="W8" s="201">
        <v>0.42</v>
      </c>
      <c r="X8" s="201">
        <v>1.34</v>
      </c>
      <c r="Y8" s="201">
        <v>0</v>
      </c>
      <c r="Z8" s="201">
        <v>2.5299999999999998</v>
      </c>
      <c r="AA8" s="201">
        <v>0.82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12.01</v>
      </c>
      <c r="AL8" s="201">
        <v>0</v>
      </c>
      <c r="AM8" s="201">
        <v>0</v>
      </c>
      <c r="AN8" s="201">
        <v>0</v>
      </c>
      <c r="AO8" s="201">
        <v>181.8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17.38</v>
      </c>
      <c r="H9" s="201">
        <v>0</v>
      </c>
      <c r="I9" s="201">
        <v>0</v>
      </c>
      <c r="J9" s="201">
        <v>22.27</v>
      </c>
      <c r="K9" s="201">
        <v>78.37</v>
      </c>
      <c r="L9" s="201">
        <v>20.59</v>
      </c>
      <c r="M9" s="201">
        <v>0</v>
      </c>
      <c r="N9" s="201">
        <v>0.54</v>
      </c>
      <c r="O9" s="201">
        <v>1.81</v>
      </c>
      <c r="P9" s="201">
        <v>2.4700000000000002</v>
      </c>
      <c r="Q9" s="201">
        <v>2.65</v>
      </c>
      <c r="R9" s="201">
        <v>0.39</v>
      </c>
      <c r="S9" s="201">
        <v>0.24</v>
      </c>
      <c r="T9" s="201">
        <v>0</v>
      </c>
      <c r="U9" s="201">
        <v>8.15</v>
      </c>
      <c r="V9" s="201">
        <v>0.19</v>
      </c>
      <c r="W9" s="201">
        <v>0.42</v>
      </c>
      <c r="X9" s="201">
        <v>1.34</v>
      </c>
      <c r="Y9" s="201">
        <v>0</v>
      </c>
      <c r="Z9" s="201">
        <v>2.5299999999999998</v>
      </c>
      <c r="AA9" s="201">
        <v>0.82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181.8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17.38</v>
      </c>
      <c r="H10" s="201">
        <v>0</v>
      </c>
      <c r="I10" s="201">
        <v>0</v>
      </c>
      <c r="J10" s="201">
        <v>22.27</v>
      </c>
      <c r="K10" s="201">
        <v>78.37</v>
      </c>
      <c r="L10" s="201">
        <v>20.59</v>
      </c>
      <c r="M10" s="201">
        <v>0</v>
      </c>
      <c r="N10" s="201">
        <v>0.54</v>
      </c>
      <c r="O10" s="201">
        <v>1.81</v>
      </c>
      <c r="P10" s="201">
        <v>2.4700000000000002</v>
      </c>
      <c r="Q10" s="201">
        <v>2.65</v>
      </c>
      <c r="R10" s="201">
        <v>0.39</v>
      </c>
      <c r="S10" s="201">
        <v>2.85</v>
      </c>
      <c r="T10" s="201">
        <v>0</v>
      </c>
      <c r="U10" s="201">
        <v>8.15</v>
      </c>
      <c r="V10" s="201">
        <v>0.19</v>
      </c>
      <c r="W10" s="201">
        <v>0.42</v>
      </c>
      <c r="X10" s="201">
        <v>1.34</v>
      </c>
      <c r="Y10" s="201">
        <v>0</v>
      </c>
      <c r="Z10" s="201">
        <v>2.5299999999999998</v>
      </c>
      <c r="AA10" s="201">
        <v>12.3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181.8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17.38</v>
      </c>
      <c r="H11" s="201">
        <v>0</v>
      </c>
      <c r="I11" s="201">
        <v>0</v>
      </c>
      <c r="J11" s="201">
        <v>22.27</v>
      </c>
      <c r="K11" s="201">
        <v>78.37</v>
      </c>
      <c r="L11" s="201">
        <v>20.59</v>
      </c>
      <c r="M11" s="201">
        <v>0</v>
      </c>
      <c r="N11" s="201">
        <v>0.54</v>
      </c>
      <c r="O11" s="201">
        <v>1.81</v>
      </c>
      <c r="P11" s="201">
        <v>2.4700000000000002</v>
      </c>
      <c r="Q11" s="201">
        <v>2.65</v>
      </c>
      <c r="R11" s="201">
        <v>0.39</v>
      </c>
      <c r="S11" s="201">
        <v>2.85</v>
      </c>
      <c r="T11" s="201">
        <v>0</v>
      </c>
      <c r="U11" s="201">
        <v>8.15</v>
      </c>
      <c r="V11" s="201">
        <v>0.19</v>
      </c>
      <c r="W11" s="201">
        <v>0.42</v>
      </c>
      <c r="X11" s="201">
        <v>1.34</v>
      </c>
      <c r="Y11" s="201">
        <v>0</v>
      </c>
      <c r="Z11" s="201">
        <v>2.5299999999999998</v>
      </c>
      <c r="AA11" s="201">
        <v>12.3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181.8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17.38</v>
      </c>
      <c r="H12" s="201">
        <v>0</v>
      </c>
      <c r="I12" s="201">
        <v>0</v>
      </c>
      <c r="J12" s="201">
        <v>22.27</v>
      </c>
      <c r="K12" s="201">
        <v>78.37</v>
      </c>
      <c r="L12" s="201">
        <v>20.59</v>
      </c>
      <c r="M12" s="201">
        <v>0</v>
      </c>
      <c r="N12" s="201">
        <v>0.54</v>
      </c>
      <c r="O12" s="201">
        <v>1.81</v>
      </c>
      <c r="P12" s="201">
        <v>2.4700000000000002</v>
      </c>
      <c r="Q12" s="201">
        <v>2.65</v>
      </c>
      <c r="R12" s="201">
        <v>0.39</v>
      </c>
      <c r="S12" s="201">
        <v>2.85</v>
      </c>
      <c r="T12" s="201">
        <v>0</v>
      </c>
      <c r="U12" s="201">
        <v>8.15</v>
      </c>
      <c r="V12" s="201">
        <v>0.19</v>
      </c>
      <c r="W12" s="201">
        <v>0.42</v>
      </c>
      <c r="X12" s="201">
        <v>1.34</v>
      </c>
      <c r="Y12" s="201">
        <v>0</v>
      </c>
      <c r="Z12" s="201">
        <v>2.5299999999999998</v>
      </c>
      <c r="AA12" s="201">
        <v>12.3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181.8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17.38</v>
      </c>
      <c r="H13" s="201">
        <v>0</v>
      </c>
      <c r="I13" s="201">
        <v>0</v>
      </c>
      <c r="J13" s="201">
        <v>22.27</v>
      </c>
      <c r="K13" s="201">
        <v>78.37</v>
      </c>
      <c r="L13" s="201">
        <v>20.59</v>
      </c>
      <c r="M13" s="201">
        <v>0</v>
      </c>
      <c r="N13" s="201">
        <v>0.54</v>
      </c>
      <c r="O13" s="201">
        <v>1.81</v>
      </c>
      <c r="P13" s="201">
        <v>2.4700000000000002</v>
      </c>
      <c r="Q13" s="201">
        <v>2.65</v>
      </c>
      <c r="R13" s="201">
        <v>4.9800000000000004</v>
      </c>
      <c r="S13" s="201">
        <v>2.85</v>
      </c>
      <c r="T13" s="201">
        <v>0</v>
      </c>
      <c r="U13" s="201">
        <v>8.15</v>
      </c>
      <c r="V13" s="201">
        <v>2.39</v>
      </c>
      <c r="W13" s="201">
        <v>0.42</v>
      </c>
      <c r="X13" s="201">
        <v>1.34</v>
      </c>
      <c r="Y13" s="201">
        <v>0</v>
      </c>
      <c r="Z13" s="201">
        <v>2.5299999999999998</v>
      </c>
      <c r="AA13" s="201">
        <v>12.3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181.8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17.38</v>
      </c>
      <c r="H14" s="201">
        <v>0</v>
      </c>
      <c r="I14" s="201">
        <v>0</v>
      </c>
      <c r="J14" s="201">
        <v>22.27</v>
      </c>
      <c r="K14" s="201">
        <v>78.37</v>
      </c>
      <c r="L14" s="201">
        <v>20.59</v>
      </c>
      <c r="M14" s="201">
        <v>0</v>
      </c>
      <c r="N14" s="201">
        <v>0.54</v>
      </c>
      <c r="O14" s="201">
        <v>1.81</v>
      </c>
      <c r="P14" s="201">
        <v>2.4700000000000002</v>
      </c>
      <c r="Q14" s="201">
        <v>2.65</v>
      </c>
      <c r="R14" s="201">
        <v>4.9800000000000004</v>
      </c>
      <c r="S14" s="201">
        <v>2.85</v>
      </c>
      <c r="T14" s="201">
        <v>0</v>
      </c>
      <c r="U14" s="201">
        <v>8.15</v>
      </c>
      <c r="V14" s="201">
        <v>2.39</v>
      </c>
      <c r="W14" s="201">
        <v>0.42</v>
      </c>
      <c r="X14" s="201">
        <v>1.34</v>
      </c>
      <c r="Y14" s="201">
        <v>0</v>
      </c>
      <c r="Z14" s="201">
        <v>2.5299999999999998</v>
      </c>
      <c r="AA14" s="201">
        <v>12.3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181.8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17.38</v>
      </c>
      <c r="H15" s="201">
        <v>0</v>
      </c>
      <c r="I15" s="201">
        <v>0</v>
      </c>
      <c r="J15" s="201">
        <v>22.27</v>
      </c>
      <c r="K15" s="201">
        <v>78.37</v>
      </c>
      <c r="L15" s="201">
        <v>20.59</v>
      </c>
      <c r="M15" s="201">
        <v>0</v>
      </c>
      <c r="N15" s="201">
        <v>0.54</v>
      </c>
      <c r="O15" s="201">
        <v>1.81</v>
      </c>
      <c r="P15" s="201">
        <v>2.4700000000000002</v>
      </c>
      <c r="Q15" s="201">
        <v>2.65</v>
      </c>
      <c r="R15" s="201">
        <v>4.9800000000000004</v>
      </c>
      <c r="S15" s="201">
        <v>2.85</v>
      </c>
      <c r="T15" s="201">
        <v>0</v>
      </c>
      <c r="U15" s="201">
        <v>8.15</v>
      </c>
      <c r="V15" s="201">
        <v>2.39</v>
      </c>
      <c r="W15" s="201">
        <v>0.42</v>
      </c>
      <c r="X15" s="201">
        <v>1.34</v>
      </c>
      <c r="Y15" s="201">
        <v>0</v>
      </c>
      <c r="Z15" s="201">
        <v>2.5299999999999998</v>
      </c>
      <c r="AA15" s="201">
        <v>12.3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181.8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17.38</v>
      </c>
      <c r="H16" s="201">
        <v>0</v>
      </c>
      <c r="I16" s="201">
        <v>0</v>
      </c>
      <c r="J16" s="201">
        <v>22.27</v>
      </c>
      <c r="K16" s="201">
        <v>78.37</v>
      </c>
      <c r="L16" s="201">
        <v>20.59</v>
      </c>
      <c r="M16" s="201">
        <v>0</v>
      </c>
      <c r="N16" s="201">
        <v>0.54</v>
      </c>
      <c r="O16" s="201">
        <v>1.81</v>
      </c>
      <c r="P16" s="201">
        <v>2.4700000000000002</v>
      </c>
      <c r="Q16" s="201">
        <v>2.65</v>
      </c>
      <c r="R16" s="201">
        <v>4.9800000000000004</v>
      </c>
      <c r="S16" s="201">
        <v>2.85</v>
      </c>
      <c r="T16" s="201">
        <v>0</v>
      </c>
      <c r="U16" s="201">
        <v>8.15</v>
      </c>
      <c r="V16" s="201">
        <v>2.39</v>
      </c>
      <c r="W16" s="201">
        <v>0.42</v>
      </c>
      <c r="X16" s="201">
        <v>1.34</v>
      </c>
      <c r="Y16" s="201">
        <v>0</v>
      </c>
      <c r="Z16" s="201">
        <v>2.5299999999999998</v>
      </c>
      <c r="AA16" s="201">
        <v>12.3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181.8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17.38</v>
      </c>
      <c r="H17" s="201">
        <v>0</v>
      </c>
      <c r="I17" s="201">
        <v>0</v>
      </c>
      <c r="J17" s="201">
        <v>22.27</v>
      </c>
      <c r="K17" s="201">
        <v>78.37</v>
      </c>
      <c r="L17" s="201">
        <v>20.59</v>
      </c>
      <c r="M17" s="201">
        <v>0</v>
      </c>
      <c r="N17" s="201">
        <v>0.54</v>
      </c>
      <c r="O17" s="201">
        <v>1.81</v>
      </c>
      <c r="P17" s="201">
        <v>2.4700000000000002</v>
      </c>
      <c r="Q17" s="201">
        <v>2.65</v>
      </c>
      <c r="R17" s="201">
        <v>4.9800000000000004</v>
      </c>
      <c r="S17" s="201">
        <v>2.85</v>
      </c>
      <c r="T17" s="201">
        <v>0</v>
      </c>
      <c r="U17" s="201">
        <v>8.15</v>
      </c>
      <c r="V17" s="201">
        <v>2.39</v>
      </c>
      <c r="W17" s="201">
        <v>0.42</v>
      </c>
      <c r="X17" s="201">
        <v>1.34</v>
      </c>
      <c r="Y17" s="201">
        <v>0</v>
      </c>
      <c r="Z17" s="201">
        <v>2.5299999999999998</v>
      </c>
      <c r="AA17" s="201">
        <v>12.3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181.8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17.38</v>
      </c>
      <c r="H18" s="201">
        <v>0</v>
      </c>
      <c r="I18" s="201">
        <v>0</v>
      </c>
      <c r="J18" s="201">
        <v>22.27</v>
      </c>
      <c r="K18" s="201">
        <v>78.37</v>
      </c>
      <c r="L18" s="201">
        <v>20.59</v>
      </c>
      <c r="M18" s="201">
        <v>0</v>
      </c>
      <c r="N18" s="201">
        <v>0.54</v>
      </c>
      <c r="O18" s="201">
        <v>1.81</v>
      </c>
      <c r="P18" s="201">
        <v>2.4700000000000002</v>
      </c>
      <c r="Q18" s="201">
        <v>2.65</v>
      </c>
      <c r="R18" s="201">
        <v>4.9800000000000004</v>
      </c>
      <c r="S18" s="201">
        <v>2.85</v>
      </c>
      <c r="T18" s="201">
        <v>0</v>
      </c>
      <c r="U18" s="201">
        <v>8.15</v>
      </c>
      <c r="V18" s="201">
        <v>2.39</v>
      </c>
      <c r="W18" s="201">
        <v>0.42</v>
      </c>
      <c r="X18" s="201">
        <v>1.34</v>
      </c>
      <c r="Y18" s="201">
        <v>0</v>
      </c>
      <c r="Z18" s="201">
        <v>2.5299999999999998</v>
      </c>
      <c r="AA18" s="201">
        <v>12.3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181.8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17.38</v>
      </c>
      <c r="H19" s="201">
        <v>0</v>
      </c>
      <c r="I19" s="201">
        <v>0</v>
      </c>
      <c r="J19" s="201">
        <v>22.27</v>
      </c>
      <c r="K19" s="201">
        <v>78.37</v>
      </c>
      <c r="L19" s="201">
        <v>20.59</v>
      </c>
      <c r="M19" s="201">
        <v>0</v>
      </c>
      <c r="N19" s="201">
        <v>0.54</v>
      </c>
      <c r="O19" s="201">
        <v>1.81</v>
      </c>
      <c r="P19" s="201">
        <v>2.4700000000000002</v>
      </c>
      <c r="Q19" s="201">
        <v>2.65</v>
      </c>
      <c r="R19" s="201">
        <v>4.9800000000000004</v>
      </c>
      <c r="S19" s="201">
        <v>2.85</v>
      </c>
      <c r="T19" s="201">
        <v>0</v>
      </c>
      <c r="U19" s="201">
        <v>8.15</v>
      </c>
      <c r="V19" s="201">
        <v>2.39</v>
      </c>
      <c r="W19" s="201">
        <v>0.42</v>
      </c>
      <c r="X19" s="201">
        <v>1.34</v>
      </c>
      <c r="Y19" s="201">
        <v>0</v>
      </c>
      <c r="Z19" s="201">
        <v>2.5299999999999998</v>
      </c>
      <c r="AA19" s="201">
        <v>12.3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181.8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17.38</v>
      </c>
      <c r="H20" s="201">
        <v>0</v>
      </c>
      <c r="I20" s="201">
        <v>0</v>
      </c>
      <c r="J20" s="201">
        <v>22.27</v>
      </c>
      <c r="K20" s="201">
        <v>78.37</v>
      </c>
      <c r="L20" s="201">
        <v>20.59</v>
      </c>
      <c r="M20" s="201">
        <v>0</v>
      </c>
      <c r="N20" s="201">
        <v>0.54</v>
      </c>
      <c r="O20" s="201">
        <v>1.81</v>
      </c>
      <c r="P20" s="201">
        <v>2.4700000000000002</v>
      </c>
      <c r="Q20" s="201">
        <v>2.65</v>
      </c>
      <c r="R20" s="201">
        <v>4.9800000000000004</v>
      </c>
      <c r="S20" s="201">
        <v>2.85</v>
      </c>
      <c r="T20" s="201">
        <v>0</v>
      </c>
      <c r="U20" s="201">
        <v>8.15</v>
      </c>
      <c r="V20" s="201">
        <v>2.39</v>
      </c>
      <c r="W20" s="201">
        <v>0.42</v>
      </c>
      <c r="X20" s="201">
        <v>1.34</v>
      </c>
      <c r="Y20" s="201">
        <v>0</v>
      </c>
      <c r="Z20" s="201">
        <v>2.5299999999999998</v>
      </c>
      <c r="AA20" s="201">
        <v>12.3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181.8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17.38</v>
      </c>
      <c r="H21" s="201">
        <v>0</v>
      </c>
      <c r="I21" s="201">
        <v>0</v>
      </c>
      <c r="J21" s="201">
        <v>22.27</v>
      </c>
      <c r="K21" s="201">
        <v>78.37</v>
      </c>
      <c r="L21" s="201">
        <v>20.59</v>
      </c>
      <c r="M21" s="201">
        <v>0</v>
      </c>
      <c r="N21" s="201">
        <v>0.54</v>
      </c>
      <c r="O21" s="201">
        <v>1.81</v>
      </c>
      <c r="P21" s="201">
        <v>2.4700000000000002</v>
      </c>
      <c r="Q21" s="201">
        <v>2.65</v>
      </c>
      <c r="R21" s="201">
        <v>4.9800000000000004</v>
      </c>
      <c r="S21" s="201">
        <v>2.85</v>
      </c>
      <c r="T21" s="201">
        <v>0</v>
      </c>
      <c r="U21" s="201">
        <v>8.15</v>
      </c>
      <c r="V21" s="201">
        <v>2.39</v>
      </c>
      <c r="W21" s="201">
        <v>0.42</v>
      </c>
      <c r="X21" s="201">
        <v>1.34</v>
      </c>
      <c r="Y21" s="201">
        <v>0</v>
      </c>
      <c r="Z21" s="201">
        <v>2.5299999999999998</v>
      </c>
      <c r="AA21" s="201">
        <v>12.3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181.8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17.38</v>
      </c>
      <c r="H22" s="201">
        <v>0</v>
      </c>
      <c r="I22" s="201">
        <v>0</v>
      </c>
      <c r="J22" s="201">
        <v>22.27</v>
      </c>
      <c r="K22" s="201">
        <v>78.37</v>
      </c>
      <c r="L22" s="201">
        <v>20.59</v>
      </c>
      <c r="M22" s="201">
        <v>0</v>
      </c>
      <c r="N22" s="201">
        <v>0.54</v>
      </c>
      <c r="O22" s="201">
        <v>1.81</v>
      </c>
      <c r="P22" s="201">
        <v>2.4700000000000002</v>
      </c>
      <c r="Q22" s="201">
        <v>2.65</v>
      </c>
      <c r="R22" s="201">
        <v>4.9800000000000004</v>
      </c>
      <c r="S22" s="201">
        <v>2.85</v>
      </c>
      <c r="T22" s="201">
        <v>0</v>
      </c>
      <c r="U22" s="201">
        <v>8.15</v>
      </c>
      <c r="V22" s="201">
        <v>2.39</v>
      </c>
      <c r="W22" s="201">
        <v>0.42</v>
      </c>
      <c r="X22" s="201">
        <v>1.34</v>
      </c>
      <c r="Y22" s="201">
        <v>0</v>
      </c>
      <c r="Z22" s="201">
        <v>2.5299999999999998</v>
      </c>
      <c r="AA22" s="201">
        <v>12.3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181.8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17.38</v>
      </c>
      <c r="H23" s="201">
        <v>0</v>
      </c>
      <c r="I23" s="201">
        <v>0</v>
      </c>
      <c r="J23" s="201">
        <v>22.27</v>
      </c>
      <c r="K23" s="201">
        <v>78.37</v>
      </c>
      <c r="L23" s="201">
        <v>20.59</v>
      </c>
      <c r="M23" s="201">
        <v>0</v>
      </c>
      <c r="N23" s="201">
        <v>0.54</v>
      </c>
      <c r="O23" s="201">
        <v>1.81</v>
      </c>
      <c r="P23" s="201">
        <v>2.4700000000000002</v>
      </c>
      <c r="Q23" s="201">
        <v>2.65</v>
      </c>
      <c r="R23" s="201">
        <v>4.9800000000000004</v>
      </c>
      <c r="S23" s="201">
        <v>2.85</v>
      </c>
      <c r="T23" s="201">
        <v>0</v>
      </c>
      <c r="U23" s="201">
        <v>8.15</v>
      </c>
      <c r="V23" s="201">
        <v>0.19</v>
      </c>
      <c r="W23" s="201">
        <v>0.42</v>
      </c>
      <c r="X23" s="201">
        <v>1.34</v>
      </c>
      <c r="Y23" s="201">
        <v>0</v>
      </c>
      <c r="Z23" s="201">
        <v>2.5299999999999998</v>
      </c>
      <c r="AA23" s="201">
        <v>12.3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12.01</v>
      </c>
      <c r="AL23" s="201">
        <v>0</v>
      </c>
      <c r="AM23" s="201">
        <v>0</v>
      </c>
      <c r="AN23" s="201">
        <v>0</v>
      </c>
      <c r="AO23" s="201">
        <v>181.8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17.38</v>
      </c>
      <c r="H24" s="201">
        <v>0</v>
      </c>
      <c r="I24" s="201">
        <v>0</v>
      </c>
      <c r="J24" s="201">
        <v>22.27</v>
      </c>
      <c r="K24" s="201">
        <v>78.37</v>
      </c>
      <c r="L24" s="201">
        <v>20.59</v>
      </c>
      <c r="M24" s="201">
        <v>0</v>
      </c>
      <c r="N24" s="201">
        <v>0.54</v>
      </c>
      <c r="O24" s="201">
        <v>1.81</v>
      </c>
      <c r="P24" s="201">
        <v>2.4700000000000002</v>
      </c>
      <c r="Q24" s="201">
        <v>2.65</v>
      </c>
      <c r="R24" s="201">
        <v>0.39</v>
      </c>
      <c r="S24" s="201">
        <v>0.24</v>
      </c>
      <c r="T24" s="201">
        <v>0</v>
      </c>
      <c r="U24" s="201">
        <v>8.15</v>
      </c>
      <c r="V24" s="201">
        <v>0.19</v>
      </c>
      <c r="W24" s="201">
        <v>0.42</v>
      </c>
      <c r="X24" s="201">
        <v>1.34</v>
      </c>
      <c r="Y24" s="201">
        <v>0</v>
      </c>
      <c r="Z24" s="201">
        <v>2.5299999999999998</v>
      </c>
      <c r="AA24" s="201">
        <v>0.82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12.01</v>
      </c>
      <c r="AL24" s="201">
        <v>0</v>
      </c>
      <c r="AM24" s="201">
        <v>0</v>
      </c>
      <c r="AN24" s="201">
        <v>0</v>
      </c>
      <c r="AO24" s="201">
        <v>181.8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17.38</v>
      </c>
      <c r="H25" s="201">
        <v>0</v>
      </c>
      <c r="I25" s="201">
        <v>0</v>
      </c>
      <c r="J25" s="201">
        <v>22.27</v>
      </c>
      <c r="K25" s="201">
        <v>78.37</v>
      </c>
      <c r="L25" s="201">
        <v>20.59</v>
      </c>
      <c r="M25" s="201">
        <v>0</v>
      </c>
      <c r="N25" s="201">
        <v>0.54</v>
      </c>
      <c r="O25" s="201">
        <v>1.81</v>
      </c>
      <c r="P25" s="201">
        <v>2.4700000000000002</v>
      </c>
      <c r="Q25" s="201">
        <v>2.65</v>
      </c>
      <c r="R25" s="201">
        <v>0.39</v>
      </c>
      <c r="S25" s="201">
        <v>0.24</v>
      </c>
      <c r="T25" s="201">
        <v>0</v>
      </c>
      <c r="U25" s="201">
        <v>8.15</v>
      </c>
      <c r="V25" s="201">
        <v>0.19</v>
      </c>
      <c r="W25" s="201">
        <v>0.42</v>
      </c>
      <c r="X25" s="201">
        <v>1.34</v>
      </c>
      <c r="Y25" s="201">
        <v>0</v>
      </c>
      <c r="Z25" s="201">
        <v>2.5299999999999998</v>
      </c>
      <c r="AA25" s="201">
        <v>0.82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12.01</v>
      </c>
      <c r="AL25" s="201">
        <v>0</v>
      </c>
      <c r="AM25" s="201">
        <v>0</v>
      </c>
      <c r="AN25" s="201">
        <v>0</v>
      </c>
      <c r="AO25" s="201">
        <v>181.8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17.38</v>
      </c>
      <c r="H26" s="201">
        <v>0</v>
      </c>
      <c r="I26" s="201">
        <v>0</v>
      </c>
      <c r="J26" s="201">
        <v>22.27</v>
      </c>
      <c r="K26" s="201">
        <v>78.37</v>
      </c>
      <c r="L26" s="201">
        <v>20.59</v>
      </c>
      <c r="M26" s="201">
        <v>0</v>
      </c>
      <c r="N26" s="201">
        <v>0.54</v>
      </c>
      <c r="O26" s="201">
        <v>1.81</v>
      </c>
      <c r="P26" s="201">
        <v>2.4700000000000002</v>
      </c>
      <c r="Q26" s="201">
        <v>2.65</v>
      </c>
      <c r="R26" s="201">
        <v>0.39</v>
      </c>
      <c r="S26" s="201">
        <v>0.24</v>
      </c>
      <c r="T26" s="201">
        <v>0</v>
      </c>
      <c r="U26" s="201">
        <v>8.15</v>
      </c>
      <c r="V26" s="201">
        <v>0.19</v>
      </c>
      <c r="W26" s="201">
        <v>0.42</v>
      </c>
      <c r="X26" s="201">
        <v>1.34</v>
      </c>
      <c r="Y26" s="201">
        <v>0</v>
      </c>
      <c r="Z26" s="201">
        <v>2.5299999999999998</v>
      </c>
      <c r="AA26" s="201">
        <v>0.82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12.01</v>
      </c>
      <c r="AL26" s="201">
        <v>0</v>
      </c>
      <c r="AM26" s="201">
        <v>0</v>
      </c>
      <c r="AN26" s="201">
        <v>0</v>
      </c>
      <c r="AO26" s="201">
        <v>181.8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17.38</v>
      </c>
      <c r="H27" s="201">
        <v>0</v>
      </c>
      <c r="I27" s="201">
        <v>0</v>
      </c>
      <c r="J27" s="201">
        <v>22.27</v>
      </c>
      <c r="K27" s="201">
        <v>78.37</v>
      </c>
      <c r="L27" s="201">
        <v>2.64</v>
      </c>
      <c r="M27" s="201">
        <v>0</v>
      </c>
      <c r="N27" s="201">
        <v>0.54</v>
      </c>
      <c r="O27" s="201">
        <v>1.81</v>
      </c>
      <c r="P27" s="201">
        <v>2.4700000000000002</v>
      </c>
      <c r="Q27" s="201">
        <v>0.2</v>
      </c>
      <c r="R27" s="201">
        <v>0.39</v>
      </c>
      <c r="S27" s="201">
        <v>0.24</v>
      </c>
      <c r="T27" s="201">
        <v>0</v>
      </c>
      <c r="U27" s="201">
        <v>8.15</v>
      </c>
      <c r="V27" s="201">
        <v>0.19</v>
      </c>
      <c r="W27" s="201">
        <v>0.42</v>
      </c>
      <c r="X27" s="201">
        <v>1.34</v>
      </c>
      <c r="Y27" s="201">
        <v>0</v>
      </c>
      <c r="Z27" s="201">
        <v>2.5299999999999998</v>
      </c>
      <c r="AA27" s="201">
        <v>0.82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181.8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17.38</v>
      </c>
      <c r="H28" s="201">
        <v>0</v>
      </c>
      <c r="I28" s="201">
        <v>0</v>
      </c>
      <c r="J28" s="201">
        <v>22.27</v>
      </c>
      <c r="K28" s="201">
        <v>78.37</v>
      </c>
      <c r="L28" s="201">
        <v>1.56</v>
      </c>
      <c r="M28" s="201">
        <v>0</v>
      </c>
      <c r="N28" s="201">
        <v>0.54</v>
      </c>
      <c r="O28" s="201">
        <v>1.81</v>
      </c>
      <c r="P28" s="201">
        <v>2.4700000000000002</v>
      </c>
      <c r="Q28" s="201">
        <v>0.2</v>
      </c>
      <c r="R28" s="201">
        <v>0.39</v>
      </c>
      <c r="S28" s="201">
        <v>0.24</v>
      </c>
      <c r="T28" s="201">
        <v>0</v>
      </c>
      <c r="U28" s="201">
        <v>8.15</v>
      </c>
      <c r="V28" s="201">
        <v>0.19</v>
      </c>
      <c r="W28" s="201">
        <v>0.42</v>
      </c>
      <c r="X28" s="201">
        <v>1.34</v>
      </c>
      <c r="Y28" s="201">
        <v>0</v>
      </c>
      <c r="Z28" s="201">
        <v>2.5299999999999998</v>
      </c>
      <c r="AA28" s="201">
        <v>0.82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181.8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17.38</v>
      </c>
      <c r="H29" s="201">
        <v>0</v>
      </c>
      <c r="I29" s="201">
        <v>0</v>
      </c>
      <c r="J29" s="201">
        <v>22.27</v>
      </c>
      <c r="K29" s="201">
        <v>78.37</v>
      </c>
      <c r="L29" s="201">
        <v>1.56</v>
      </c>
      <c r="M29" s="201">
        <v>0</v>
      </c>
      <c r="N29" s="201">
        <v>0.54</v>
      </c>
      <c r="O29" s="201">
        <v>1.81</v>
      </c>
      <c r="P29" s="201">
        <v>2.4700000000000002</v>
      </c>
      <c r="Q29" s="201">
        <v>0.2</v>
      </c>
      <c r="R29" s="201">
        <v>0.39</v>
      </c>
      <c r="S29" s="201">
        <v>0.24</v>
      </c>
      <c r="T29" s="201">
        <v>0</v>
      </c>
      <c r="U29" s="201">
        <v>8.15</v>
      </c>
      <c r="V29" s="201">
        <v>0.19</v>
      </c>
      <c r="W29" s="201">
        <v>0.42</v>
      </c>
      <c r="X29" s="201">
        <v>1.34</v>
      </c>
      <c r="Y29" s="201">
        <v>0</v>
      </c>
      <c r="Z29" s="201">
        <v>2.5299999999999998</v>
      </c>
      <c r="AA29" s="201">
        <v>0.82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181.8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17.38</v>
      </c>
      <c r="H30" s="201">
        <v>0</v>
      </c>
      <c r="I30" s="201">
        <v>0</v>
      </c>
      <c r="J30" s="201">
        <v>22.27</v>
      </c>
      <c r="K30" s="201">
        <v>78.37</v>
      </c>
      <c r="L30" s="201">
        <v>20.59</v>
      </c>
      <c r="M30" s="201">
        <v>0</v>
      </c>
      <c r="N30" s="201">
        <v>0.54</v>
      </c>
      <c r="O30" s="201">
        <v>1.81</v>
      </c>
      <c r="P30" s="201">
        <v>2.4700000000000002</v>
      </c>
      <c r="Q30" s="201">
        <v>0.2</v>
      </c>
      <c r="R30" s="201">
        <v>0.39</v>
      </c>
      <c r="S30" s="201">
        <v>0.24</v>
      </c>
      <c r="T30" s="201">
        <v>0</v>
      </c>
      <c r="U30" s="201">
        <v>8.15</v>
      </c>
      <c r="V30" s="201">
        <v>0.19</v>
      </c>
      <c r="W30" s="201">
        <v>0.42</v>
      </c>
      <c r="X30" s="201">
        <v>1.34</v>
      </c>
      <c r="Y30" s="201">
        <v>0</v>
      </c>
      <c r="Z30" s="201">
        <v>2.5299999999999998</v>
      </c>
      <c r="AA30" s="201">
        <v>0.82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181.8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17.38</v>
      </c>
      <c r="H31" s="201">
        <v>0</v>
      </c>
      <c r="I31" s="201">
        <v>0</v>
      </c>
      <c r="J31" s="201">
        <v>22.27</v>
      </c>
      <c r="K31" s="201">
        <v>78.37</v>
      </c>
      <c r="L31" s="201">
        <v>8.08</v>
      </c>
      <c r="M31" s="201">
        <v>0</v>
      </c>
      <c r="N31" s="201">
        <v>0.54</v>
      </c>
      <c r="O31" s="201">
        <v>1.81</v>
      </c>
      <c r="P31" s="201">
        <v>2.4700000000000002</v>
      </c>
      <c r="Q31" s="201">
        <v>2.65</v>
      </c>
      <c r="R31" s="201">
        <v>0.39</v>
      </c>
      <c r="S31" s="201">
        <v>2.85</v>
      </c>
      <c r="T31" s="201">
        <v>0</v>
      </c>
      <c r="U31" s="201">
        <v>8.15</v>
      </c>
      <c r="V31" s="201">
        <v>0.19</v>
      </c>
      <c r="W31" s="201">
        <v>0.42</v>
      </c>
      <c r="X31" s="201">
        <v>1.34</v>
      </c>
      <c r="Y31" s="201">
        <v>0</v>
      </c>
      <c r="Z31" s="201">
        <v>2.5299999999999998</v>
      </c>
      <c r="AA31" s="201">
        <v>12.3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12.01</v>
      </c>
      <c r="AL31" s="201">
        <v>0</v>
      </c>
      <c r="AM31" s="201">
        <v>0</v>
      </c>
      <c r="AN31" s="201">
        <v>0</v>
      </c>
      <c r="AO31" s="201">
        <v>181.8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17.38</v>
      </c>
      <c r="H32" s="201">
        <v>0</v>
      </c>
      <c r="I32" s="201">
        <v>0</v>
      </c>
      <c r="J32" s="201">
        <v>22.27</v>
      </c>
      <c r="K32" s="201">
        <v>78.37</v>
      </c>
      <c r="L32" s="201">
        <v>15.43</v>
      </c>
      <c r="M32" s="201">
        <v>0</v>
      </c>
      <c r="N32" s="201">
        <v>0.54</v>
      </c>
      <c r="O32" s="201">
        <v>1.81</v>
      </c>
      <c r="P32" s="201">
        <v>2.4700000000000002</v>
      </c>
      <c r="Q32" s="201">
        <v>2.65</v>
      </c>
      <c r="R32" s="201">
        <v>4.9800000000000004</v>
      </c>
      <c r="S32" s="201">
        <v>2.85</v>
      </c>
      <c r="T32" s="201">
        <v>0</v>
      </c>
      <c r="U32" s="201">
        <v>8.15</v>
      </c>
      <c r="V32" s="201">
        <v>2.35</v>
      </c>
      <c r="W32" s="201">
        <v>0.42</v>
      </c>
      <c r="X32" s="201">
        <v>1.34</v>
      </c>
      <c r="Y32" s="201">
        <v>0</v>
      </c>
      <c r="Z32" s="201">
        <v>2.5299999999999998</v>
      </c>
      <c r="AA32" s="201">
        <v>12.3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12.01</v>
      </c>
      <c r="AL32" s="201">
        <v>0</v>
      </c>
      <c r="AM32" s="201">
        <v>0</v>
      </c>
      <c r="AN32" s="201">
        <v>0</v>
      </c>
      <c r="AO32" s="201">
        <v>181.8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17.38</v>
      </c>
      <c r="H33" s="201">
        <v>0</v>
      </c>
      <c r="I33" s="201">
        <v>0</v>
      </c>
      <c r="J33" s="201">
        <v>22.27</v>
      </c>
      <c r="K33" s="201">
        <v>78.37</v>
      </c>
      <c r="L33" s="201">
        <v>20.59</v>
      </c>
      <c r="M33" s="201">
        <v>0</v>
      </c>
      <c r="N33" s="201">
        <v>0.54</v>
      </c>
      <c r="O33" s="201">
        <v>1.81</v>
      </c>
      <c r="P33" s="201">
        <v>2.4700000000000002</v>
      </c>
      <c r="Q33" s="201">
        <v>2.65</v>
      </c>
      <c r="R33" s="201">
        <v>4.9800000000000004</v>
      </c>
      <c r="S33" s="201">
        <v>2.85</v>
      </c>
      <c r="T33" s="201">
        <v>0</v>
      </c>
      <c r="U33" s="201">
        <v>8.15</v>
      </c>
      <c r="V33" s="201">
        <v>2.39</v>
      </c>
      <c r="W33" s="201">
        <v>0.42</v>
      </c>
      <c r="X33" s="201">
        <v>1.34</v>
      </c>
      <c r="Y33" s="201">
        <v>0</v>
      </c>
      <c r="Z33" s="201">
        <v>2.5299999999999998</v>
      </c>
      <c r="AA33" s="201">
        <v>12.3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181.8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17.38</v>
      </c>
      <c r="H34" s="201">
        <v>0</v>
      </c>
      <c r="I34" s="201">
        <v>0</v>
      </c>
      <c r="J34" s="201">
        <v>22.27</v>
      </c>
      <c r="K34" s="201">
        <v>78.37</v>
      </c>
      <c r="L34" s="201">
        <v>20.59</v>
      </c>
      <c r="M34" s="201">
        <v>0</v>
      </c>
      <c r="N34" s="201">
        <v>0.54</v>
      </c>
      <c r="O34" s="201">
        <v>1.81</v>
      </c>
      <c r="P34" s="201">
        <v>2.4700000000000002</v>
      </c>
      <c r="Q34" s="201">
        <v>2.65</v>
      </c>
      <c r="R34" s="201">
        <v>4.9800000000000004</v>
      </c>
      <c r="S34" s="201">
        <v>2.85</v>
      </c>
      <c r="T34" s="201">
        <v>0</v>
      </c>
      <c r="U34" s="201">
        <v>8.15</v>
      </c>
      <c r="V34" s="201">
        <v>2.39</v>
      </c>
      <c r="W34" s="201">
        <v>0.42</v>
      </c>
      <c r="X34" s="201">
        <v>1.34</v>
      </c>
      <c r="Y34" s="201">
        <v>0</v>
      </c>
      <c r="Z34" s="201">
        <v>2.5299999999999998</v>
      </c>
      <c r="AA34" s="201">
        <v>12.3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181.8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10.75</v>
      </c>
      <c r="E35" s="201">
        <v>0</v>
      </c>
      <c r="F35" s="201">
        <v>0</v>
      </c>
      <c r="G35" s="201">
        <v>17.38</v>
      </c>
      <c r="H35" s="201">
        <v>0</v>
      </c>
      <c r="I35" s="201">
        <v>0</v>
      </c>
      <c r="J35" s="201">
        <v>22.27</v>
      </c>
      <c r="K35" s="201">
        <v>78.37</v>
      </c>
      <c r="L35" s="201">
        <v>20.59</v>
      </c>
      <c r="M35" s="201">
        <v>0</v>
      </c>
      <c r="N35" s="201">
        <v>0.54</v>
      </c>
      <c r="O35" s="201">
        <v>1.81</v>
      </c>
      <c r="P35" s="201">
        <v>2.4700000000000002</v>
      </c>
      <c r="Q35" s="201">
        <v>2.65</v>
      </c>
      <c r="R35" s="201">
        <v>4.9800000000000004</v>
      </c>
      <c r="S35" s="201">
        <v>2.85</v>
      </c>
      <c r="T35" s="201">
        <v>0</v>
      </c>
      <c r="U35" s="201">
        <v>8.15</v>
      </c>
      <c r="V35" s="201">
        <v>2.39</v>
      </c>
      <c r="W35" s="201">
        <v>0.42</v>
      </c>
      <c r="X35" s="201">
        <v>1.34</v>
      </c>
      <c r="Y35" s="201">
        <v>0</v>
      </c>
      <c r="Z35" s="201">
        <v>2.5299999999999998</v>
      </c>
      <c r="AA35" s="201">
        <v>12.3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181.8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10.75</v>
      </c>
      <c r="E36" s="201">
        <v>0</v>
      </c>
      <c r="F36" s="201">
        <v>0</v>
      </c>
      <c r="G36" s="201">
        <v>17.38</v>
      </c>
      <c r="H36" s="201">
        <v>0</v>
      </c>
      <c r="I36" s="201">
        <v>0</v>
      </c>
      <c r="J36" s="201">
        <v>22.27</v>
      </c>
      <c r="K36" s="201">
        <v>78.37</v>
      </c>
      <c r="L36" s="201">
        <v>20.59</v>
      </c>
      <c r="M36" s="201">
        <v>0</v>
      </c>
      <c r="N36" s="201">
        <v>0.54</v>
      </c>
      <c r="O36" s="201">
        <v>1.81</v>
      </c>
      <c r="P36" s="201">
        <v>2.4700000000000002</v>
      </c>
      <c r="Q36" s="201">
        <v>2.65</v>
      </c>
      <c r="R36" s="201">
        <v>4.9800000000000004</v>
      </c>
      <c r="S36" s="201">
        <v>2.71</v>
      </c>
      <c r="T36" s="201">
        <v>0</v>
      </c>
      <c r="U36" s="201">
        <v>8.15</v>
      </c>
      <c r="V36" s="201">
        <v>2.39</v>
      </c>
      <c r="W36" s="201">
        <v>0.42</v>
      </c>
      <c r="X36" s="201">
        <v>1.34</v>
      </c>
      <c r="Y36" s="201">
        <v>0</v>
      </c>
      <c r="Z36" s="201">
        <v>2.5299999999999998</v>
      </c>
      <c r="AA36" s="201">
        <v>12.3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181.8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10.75</v>
      </c>
      <c r="E37" s="201">
        <v>0</v>
      </c>
      <c r="F37" s="201">
        <v>0</v>
      </c>
      <c r="G37" s="201">
        <v>17.38</v>
      </c>
      <c r="H37" s="201">
        <v>0</v>
      </c>
      <c r="I37" s="201">
        <v>0</v>
      </c>
      <c r="J37" s="201">
        <v>22.27</v>
      </c>
      <c r="K37" s="201">
        <v>78.37</v>
      </c>
      <c r="L37" s="201">
        <v>20.59</v>
      </c>
      <c r="M37" s="201">
        <v>0</v>
      </c>
      <c r="N37" s="201">
        <v>0.54</v>
      </c>
      <c r="O37" s="201">
        <v>1.81</v>
      </c>
      <c r="P37" s="201">
        <v>2.4700000000000002</v>
      </c>
      <c r="Q37" s="201">
        <v>2.65</v>
      </c>
      <c r="R37" s="201">
        <v>4.99</v>
      </c>
      <c r="S37" s="201">
        <v>2.85</v>
      </c>
      <c r="T37" s="201">
        <v>0</v>
      </c>
      <c r="U37" s="201">
        <v>8.15</v>
      </c>
      <c r="V37" s="201">
        <v>2.3199999999999998</v>
      </c>
      <c r="W37" s="201">
        <v>0.42</v>
      </c>
      <c r="X37" s="201">
        <v>1.34</v>
      </c>
      <c r="Y37" s="201">
        <v>0</v>
      </c>
      <c r="Z37" s="201">
        <v>2.5299999999999998</v>
      </c>
      <c r="AA37" s="201">
        <v>12.3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</v>
      </c>
      <c r="AL37" s="201">
        <v>0</v>
      </c>
      <c r="AM37" s="201">
        <v>0</v>
      </c>
      <c r="AN37" s="201">
        <v>0</v>
      </c>
      <c r="AO37" s="201">
        <v>181.8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10.75</v>
      </c>
      <c r="E38" s="201">
        <v>0</v>
      </c>
      <c r="F38" s="201">
        <v>0</v>
      </c>
      <c r="G38" s="201">
        <v>17.38</v>
      </c>
      <c r="H38" s="201">
        <v>0</v>
      </c>
      <c r="I38" s="201">
        <v>0</v>
      </c>
      <c r="J38" s="201">
        <v>22.27</v>
      </c>
      <c r="K38" s="201">
        <v>78.37</v>
      </c>
      <c r="L38" s="201">
        <v>20.59</v>
      </c>
      <c r="M38" s="201">
        <v>0</v>
      </c>
      <c r="N38" s="201">
        <v>0.54</v>
      </c>
      <c r="O38" s="201">
        <v>1.81</v>
      </c>
      <c r="P38" s="201">
        <v>2.4700000000000002</v>
      </c>
      <c r="Q38" s="201">
        <v>2.65</v>
      </c>
      <c r="R38" s="201">
        <v>4.99</v>
      </c>
      <c r="S38" s="201">
        <v>2.85</v>
      </c>
      <c r="T38" s="201">
        <v>0</v>
      </c>
      <c r="U38" s="201">
        <v>8.15</v>
      </c>
      <c r="V38" s="201">
        <v>2.39</v>
      </c>
      <c r="W38" s="201">
        <v>0.42</v>
      </c>
      <c r="X38" s="201">
        <v>1.34</v>
      </c>
      <c r="Y38" s="201">
        <v>0</v>
      </c>
      <c r="Z38" s="201">
        <v>2.5299999999999998</v>
      </c>
      <c r="AA38" s="201">
        <v>12.3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</v>
      </c>
      <c r="AL38" s="201">
        <v>0</v>
      </c>
      <c r="AM38" s="201">
        <v>0</v>
      </c>
      <c r="AN38" s="201">
        <v>0</v>
      </c>
      <c r="AO38" s="201">
        <v>181.8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10.67</v>
      </c>
      <c r="E39" s="201">
        <v>0</v>
      </c>
      <c r="F39" s="201">
        <v>0</v>
      </c>
      <c r="G39" s="201">
        <v>17.38</v>
      </c>
      <c r="H39" s="201">
        <v>0</v>
      </c>
      <c r="I39" s="201">
        <v>0</v>
      </c>
      <c r="J39" s="201">
        <v>22.27</v>
      </c>
      <c r="K39" s="201">
        <v>78.37</v>
      </c>
      <c r="L39" s="201">
        <v>20.59</v>
      </c>
      <c r="M39" s="201">
        <v>0</v>
      </c>
      <c r="N39" s="201">
        <v>0.54</v>
      </c>
      <c r="O39" s="201">
        <v>1.81</v>
      </c>
      <c r="P39" s="201">
        <v>2.4700000000000002</v>
      </c>
      <c r="Q39" s="201">
        <v>2.65</v>
      </c>
      <c r="R39" s="201">
        <v>0.39</v>
      </c>
      <c r="S39" s="201">
        <v>2.85</v>
      </c>
      <c r="T39" s="201">
        <v>0</v>
      </c>
      <c r="U39" s="201">
        <v>8.15</v>
      </c>
      <c r="V39" s="201">
        <v>0.19</v>
      </c>
      <c r="W39" s="201">
        <v>0.42</v>
      </c>
      <c r="X39" s="201">
        <v>1.34</v>
      </c>
      <c r="Y39" s="201">
        <v>0</v>
      </c>
      <c r="Z39" s="201">
        <v>4.22</v>
      </c>
      <c r="AA39" s="201">
        <v>12.56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</v>
      </c>
      <c r="AL39" s="201">
        <v>0</v>
      </c>
      <c r="AM39" s="201">
        <v>0</v>
      </c>
      <c r="AN39" s="201">
        <v>0</v>
      </c>
      <c r="AO39" s="201">
        <v>178.2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10.67</v>
      </c>
      <c r="E40" s="201">
        <v>0</v>
      </c>
      <c r="F40" s="201">
        <v>0</v>
      </c>
      <c r="G40" s="201">
        <v>17.38</v>
      </c>
      <c r="H40" s="201">
        <v>0</v>
      </c>
      <c r="I40" s="201">
        <v>0</v>
      </c>
      <c r="J40" s="201">
        <v>22.27</v>
      </c>
      <c r="K40" s="201">
        <v>78.37</v>
      </c>
      <c r="L40" s="201">
        <v>20.59</v>
      </c>
      <c r="M40" s="201">
        <v>0</v>
      </c>
      <c r="N40" s="201">
        <v>0.54</v>
      </c>
      <c r="O40" s="201">
        <v>1.81</v>
      </c>
      <c r="P40" s="201">
        <v>2.4700000000000002</v>
      </c>
      <c r="Q40" s="201">
        <v>2.65</v>
      </c>
      <c r="R40" s="201">
        <v>0.39</v>
      </c>
      <c r="S40" s="201">
        <v>2.85</v>
      </c>
      <c r="T40" s="201">
        <v>0</v>
      </c>
      <c r="U40" s="201">
        <v>8.15</v>
      </c>
      <c r="V40" s="201">
        <v>0.19</v>
      </c>
      <c r="W40" s="201">
        <v>0.42</v>
      </c>
      <c r="X40" s="201">
        <v>1.34</v>
      </c>
      <c r="Y40" s="201">
        <v>0</v>
      </c>
      <c r="Z40" s="201">
        <v>4.22</v>
      </c>
      <c r="AA40" s="201">
        <v>12.56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</v>
      </c>
      <c r="AL40" s="201">
        <v>0</v>
      </c>
      <c r="AM40" s="201">
        <v>0</v>
      </c>
      <c r="AN40" s="201">
        <v>0</v>
      </c>
      <c r="AO40" s="201">
        <v>178.2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10.67</v>
      </c>
      <c r="E41" s="201">
        <v>0</v>
      </c>
      <c r="F41" s="201">
        <v>0</v>
      </c>
      <c r="G41" s="201">
        <v>17.38</v>
      </c>
      <c r="H41" s="201">
        <v>0</v>
      </c>
      <c r="I41" s="201">
        <v>0</v>
      </c>
      <c r="J41" s="201">
        <v>22.27</v>
      </c>
      <c r="K41" s="201">
        <v>78.37</v>
      </c>
      <c r="L41" s="201">
        <v>20.59</v>
      </c>
      <c r="M41" s="201">
        <v>0</v>
      </c>
      <c r="N41" s="201">
        <v>0.54</v>
      </c>
      <c r="O41" s="201">
        <v>1.81</v>
      </c>
      <c r="P41" s="201">
        <v>2.4700000000000002</v>
      </c>
      <c r="Q41" s="201">
        <v>2.65</v>
      </c>
      <c r="R41" s="201">
        <v>0.39</v>
      </c>
      <c r="S41" s="201">
        <v>2.85</v>
      </c>
      <c r="T41" s="201">
        <v>0</v>
      </c>
      <c r="U41" s="201">
        <v>8.15</v>
      </c>
      <c r="V41" s="201">
        <v>0.19</v>
      </c>
      <c r="W41" s="201">
        <v>0.42</v>
      </c>
      <c r="X41" s="201">
        <v>1.34</v>
      </c>
      <c r="Y41" s="201">
        <v>0</v>
      </c>
      <c r="Z41" s="201">
        <v>2.5299999999999998</v>
      </c>
      <c r="AA41" s="201">
        <v>0.82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</v>
      </c>
      <c r="AL41" s="201">
        <v>0</v>
      </c>
      <c r="AM41" s="201">
        <v>0</v>
      </c>
      <c r="AN41" s="201">
        <v>0</v>
      </c>
      <c r="AO41" s="201">
        <v>178.2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10.67</v>
      </c>
      <c r="E42" s="201">
        <v>0</v>
      </c>
      <c r="F42" s="201">
        <v>0</v>
      </c>
      <c r="G42" s="201">
        <v>17.38</v>
      </c>
      <c r="H42" s="201">
        <v>0</v>
      </c>
      <c r="I42" s="201">
        <v>0</v>
      </c>
      <c r="J42" s="201">
        <v>22.27</v>
      </c>
      <c r="K42" s="201">
        <v>78.37</v>
      </c>
      <c r="L42" s="201">
        <v>20.59</v>
      </c>
      <c r="M42" s="201">
        <v>0</v>
      </c>
      <c r="N42" s="201">
        <v>0.54</v>
      </c>
      <c r="O42" s="201">
        <v>1.81</v>
      </c>
      <c r="P42" s="201">
        <v>2.4700000000000002</v>
      </c>
      <c r="Q42" s="201">
        <v>2.65</v>
      </c>
      <c r="R42" s="201">
        <v>0.39</v>
      </c>
      <c r="S42" s="201">
        <v>2.85</v>
      </c>
      <c r="T42" s="201">
        <v>0</v>
      </c>
      <c r="U42" s="201">
        <v>8.15</v>
      </c>
      <c r="V42" s="201">
        <v>0.19</v>
      </c>
      <c r="W42" s="201">
        <v>0.42</v>
      </c>
      <c r="X42" s="201">
        <v>1.34</v>
      </c>
      <c r="Y42" s="201">
        <v>0</v>
      </c>
      <c r="Z42" s="201">
        <v>2.5299999999999998</v>
      </c>
      <c r="AA42" s="201">
        <v>0.82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</v>
      </c>
      <c r="AL42" s="201">
        <v>0</v>
      </c>
      <c r="AM42" s="201">
        <v>0</v>
      </c>
      <c r="AN42" s="201">
        <v>0</v>
      </c>
      <c r="AO42" s="201">
        <v>178.2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10.67</v>
      </c>
      <c r="E43" s="201">
        <v>0</v>
      </c>
      <c r="F43" s="201">
        <v>0</v>
      </c>
      <c r="G43" s="201">
        <v>17.38</v>
      </c>
      <c r="H43" s="201">
        <v>0</v>
      </c>
      <c r="I43" s="201">
        <v>0</v>
      </c>
      <c r="J43" s="201">
        <v>22.13</v>
      </c>
      <c r="K43" s="201">
        <v>78.37</v>
      </c>
      <c r="L43" s="201">
        <v>20.59</v>
      </c>
      <c r="M43" s="201">
        <v>0</v>
      </c>
      <c r="N43" s="201">
        <v>0.54</v>
      </c>
      <c r="O43" s="201">
        <v>1.81</v>
      </c>
      <c r="P43" s="201">
        <v>2.4700000000000002</v>
      </c>
      <c r="Q43" s="201">
        <v>2.65</v>
      </c>
      <c r="R43" s="201">
        <v>0.39</v>
      </c>
      <c r="S43" s="201">
        <v>2.85</v>
      </c>
      <c r="T43" s="201">
        <v>0</v>
      </c>
      <c r="U43" s="201">
        <v>8.15</v>
      </c>
      <c r="V43" s="201">
        <v>0.19</v>
      </c>
      <c r="W43" s="201">
        <v>0.42</v>
      </c>
      <c r="X43" s="201">
        <v>1.34</v>
      </c>
      <c r="Y43" s="201">
        <v>0</v>
      </c>
      <c r="Z43" s="201">
        <v>2.5299999999999998</v>
      </c>
      <c r="AA43" s="201">
        <v>0.82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178.2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10.67</v>
      </c>
      <c r="E44" s="201">
        <v>0</v>
      </c>
      <c r="F44" s="201">
        <v>0</v>
      </c>
      <c r="G44" s="201">
        <v>17.38</v>
      </c>
      <c r="H44" s="201">
        <v>0</v>
      </c>
      <c r="I44" s="201">
        <v>0</v>
      </c>
      <c r="J44" s="201">
        <v>22.13</v>
      </c>
      <c r="K44" s="201">
        <v>78.37</v>
      </c>
      <c r="L44" s="201">
        <v>20.59</v>
      </c>
      <c r="M44" s="201">
        <v>0</v>
      </c>
      <c r="N44" s="201">
        <v>0.54</v>
      </c>
      <c r="O44" s="201">
        <v>1.81</v>
      </c>
      <c r="P44" s="201">
        <v>2.4700000000000002</v>
      </c>
      <c r="Q44" s="201">
        <v>2.65</v>
      </c>
      <c r="R44" s="201">
        <v>0.39</v>
      </c>
      <c r="S44" s="201">
        <v>2.85</v>
      </c>
      <c r="T44" s="201">
        <v>0</v>
      </c>
      <c r="U44" s="201">
        <v>8.15</v>
      </c>
      <c r="V44" s="201">
        <v>0.19</v>
      </c>
      <c r="W44" s="201">
        <v>0.42</v>
      </c>
      <c r="X44" s="201">
        <v>1.34</v>
      </c>
      <c r="Y44" s="201">
        <v>0</v>
      </c>
      <c r="Z44" s="201">
        <v>2.5299999999999998</v>
      </c>
      <c r="AA44" s="201">
        <v>0.82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178.2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10.67</v>
      </c>
      <c r="E45" s="201">
        <v>0</v>
      </c>
      <c r="F45" s="201">
        <v>0</v>
      </c>
      <c r="G45" s="201">
        <v>17.38</v>
      </c>
      <c r="H45" s="201">
        <v>0</v>
      </c>
      <c r="I45" s="201">
        <v>0</v>
      </c>
      <c r="J45" s="201">
        <v>22.13</v>
      </c>
      <c r="K45" s="201">
        <v>78.37</v>
      </c>
      <c r="L45" s="201">
        <v>20.59</v>
      </c>
      <c r="M45" s="201">
        <v>0</v>
      </c>
      <c r="N45" s="201">
        <v>0.54</v>
      </c>
      <c r="O45" s="201">
        <v>1.81</v>
      </c>
      <c r="P45" s="201">
        <v>2.4700000000000002</v>
      </c>
      <c r="Q45" s="201">
        <v>2.65</v>
      </c>
      <c r="R45" s="201">
        <v>5.19</v>
      </c>
      <c r="S45" s="201">
        <v>2.85</v>
      </c>
      <c r="T45" s="201">
        <v>0</v>
      </c>
      <c r="U45" s="201">
        <v>8.15</v>
      </c>
      <c r="V45" s="201">
        <v>2.4900000000000002</v>
      </c>
      <c r="W45" s="201">
        <v>0.42</v>
      </c>
      <c r="X45" s="201">
        <v>1.34</v>
      </c>
      <c r="Y45" s="201">
        <v>0</v>
      </c>
      <c r="Z45" s="201">
        <v>2.5299999999999998</v>
      </c>
      <c r="AA45" s="201">
        <v>12.68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178.2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10.67</v>
      </c>
      <c r="E46" s="201">
        <v>0</v>
      </c>
      <c r="F46" s="201">
        <v>0</v>
      </c>
      <c r="G46" s="201">
        <v>17.38</v>
      </c>
      <c r="H46" s="201">
        <v>0</v>
      </c>
      <c r="I46" s="201">
        <v>0</v>
      </c>
      <c r="J46" s="201">
        <v>22.13</v>
      </c>
      <c r="K46" s="201">
        <v>78.37</v>
      </c>
      <c r="L46" s="201">
        <v>20.59</v>
      </c>
      <c r="M46" s="201">
        <v>0</v>
      </c>
      <c r="N46" s="201">
        <v>0.54</v>
      </c>
      <c r="O46" s="201">
        <v>1.81</v>
      </c>
      <c r="P46" s="201">
        <v>2.4700000000000002</v>
      </c>
      <c r="Q46" s="201">
        <v>2.65</v>
      </c>
      <c r="R46" s="201">
        <v>5.19</v>
      </c>
      <c r="S46" s="201">
        <v>2.85</v>
      </c>
      <c r="T46" s="201">
        <v>0</v>
      </c>
      <c r="U46" s="201">
        <v>8.15</v>
      </c>
      <c r="V46" s="201">
        <v>2.4900000000000002</v>
      </c>
      <c r="W46" s="201">
        <v>0.42</v>
      </c>
      <c r="X46" s="201">
        <v>1.34</v>
      </c>
      <c r="Y46" s="201">
        <v>0</v>
      </c>
      <c r="Z46" s="201">
        <v>2.5299999999999998</v>
      </c>
      <c r="AA46" s="201">
        <v>12.68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178.2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10.67</v>
      </c>
      <c r="E47" s="201">
        <v>0</v>
      </c>
      <c r="F47" s="201">
        <v>0</v>
      </c>
      <c r="G47" s="201">
        <v>17.38</v>
      </c>
      <c r="H47" s="201">
        <v>0</v>
      </c>
      <c r="I47" s="201">
        <v>0</v>
      </c>
      <c r="J47" s="201">
        <v>22.13</v>
      </c>
      <c r="K47" s="201">
        <v>78.37</v>
      </c>
      <c r="L47" s="201">
        <v>20.59</v>
      </c>
      <c r="M47" s="201">
        <v>0</v>
      </c>
      <c r="N47" s="201">
        <v>0.54</v>
      </c>
      <c r="O47" s="201">
        <v>1.81</v>
      </c>
      <c r="P47" s="201">
        <v>2.4700000000000002</v>
      </c>
      <c r="Q47" s="201">
        <v>2.65</v>
      </c>
      <c r="R47" s="201">
        <v>5.19</v>
      </c>
      <c r="S47" s="201">
        <v>2.85</v>
      </c>
      <c r="T47" s="201">
        <v>0</v>
      </c>
      <c r="U47" s="201">
        <v>8.15</v>
      </c>
      <c r="V47" s="201">
        <v>2.4900000000000002</v>
      </c>
      <c r="W47" s="201">
        <v>0.42</v>
      </c>
      <c r="X47" s="201">
        <v>1.34</v>
      </c>
      <c r="Y47" s="201">
        <v>0</v>
      </c>
      <c r="Z47" s="201">
        <v>20.86</v>
      </c>
      <c r="AA47" s="201">
        <v>12.68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178.2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10.67</v>
      </c>
      <c r="E48" s="201">
        <v>0</v>
      </c>
      <c r="F48" s="201">
        <v>0</v>
      </c>
      <c r="G48" s="201">
        <v>17.38</v>
      </c>
      <c r="H48" s="201">
        <v>0</v>
      </c>
      <c r="I48" s="201">
        <v>0</v>
      </c>
      <c r="J48" s="201">
        <v>22.13</v>
      </c>
      <c r="K48" s="201">
        <v>78.37</v>
      </c>
      <c r="L48" s="201">
        <v>20.59</v>
      </c>
      <c r="M48" s="201">
        <v>0</v>
      </c>
      <c r="N48" s="201">
        <v>0.54</v>
      </c>
      <c r="O48" s="201">
        <v>1.81</v>
      </c>
      <c r="P48" s="201">
        <v>2.4700000000000002</v>
      </c>
      <c r="Q48" s="201">
        <v>2.65</v>
      </c>
      <c r="R48" s="201">
        <v>5.19</v>
      </c>
      <c r="S48" s="201">
        <v>2.85</v>
      </c>
      <c r="T48" s="201">
        <v>0</v>
      </c>
      <c r="U48" s="201">
        <v>8.15</v>
      </c>
      <c r="V48" s="201">
        <v>2.4900000000000002</v>
      </c>
      <c r="W48" s="201">
        <v>0.42</v>
      </c>
      <c r="X48" s="201">
        <v>1.34</v>
      </c>
      <c r="Y48" s="201">
        <v>0</v>
      </c>
      <c r="Z48" s="201">
        <v>20.86</v>
      </c>
      <c r="AA48" s="201">
        <v>12.68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178.2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10.67</v>
      </c>
      <c r="E49" s="201">
        <v>0</v>
      </c>
      <c r="F49" s="201">
        <v>0</v>
      </c>
      <c r="G49" s="201">
        <v>17.38</v>
      </c>
      <c r="H49" s="201">
        <v>0</v>
      </c>
      <c r="I49" s="201">
        <v>0</v>
      </c>
      <c r="J49" s="201">
        <v>22.13</v>
      </c>
      <c r="K49" s="201">
        <v>78.37</v>
      </c>
      <c r="L49" s="201">
        <v>20.59</v>
      </c>
      <c r="M49" s="201">
        <v>0</v>
      </c>
      <c r="N49" s="201">
        <v>0.54</v>
      </c>
      <c r="O49" s="201">
        <v>1.81</v>
      </c>
      <c r="P49" s="201">
        <v>2.4700000000000002</v>
      </c>
      <c r="Q49" s="201">
        <v>2.65</v>
      </c>
      <c r="R49" s="201">
        <v>5.19</v>
      </c>
      <c r="S49" s="201">
        <v>2.85</v>
      </c>
      <c r="T49" s="201">
        <v>0</v>
      </c>
      <c r="U49" s="201">
        <v>8.15</v>
      </c>
      <c r="V49" s="201">
        <v>2.4900000000000002</v>
      </c>
      <c r="W49" s="201">
        <v>6</v>
      </c>
      <c r="X49" s="201">
        <v>17.420000000000002</v>
      </c>
      <c r="Y49" s="201">
        <v>0</v>
      </c>
      <c r="Z49" s="201">
        <v>24.35</v>
      </c>
      <c r="AA49" s="201">
        <v>12.68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178.2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10.67</v>
      </c>
      <c r="E50" s="201">
        <v>0</v>
      </c>
      <c r="F50" s="201">
        <v>0</v>
      </c>
      <c r="G50" s="201">
        <v>17.38</v>
      </c>
      <c r="H50" s="201">
        <v>0</v>
      </c>
      <c r="I50" s="201">
        <v>0</v>
      </c>
      <c r="J50" s="201">
        <v>22.13</v>
      </c>
      <c r="K50" s="201">
        <v>78.37</v>
      </c>
      <c r="L50" s="201">
        <v>20.59</v>
      </c>
      <c r="M50" s="201">
        <v>0</v>
      </c>
      <c r="N50" s="201">
        <v>0.54</v>
      </c>
      <c r="O50" s="201">
        <v>1.81</v>
      </c>
      <c r="P50" s="201">
        <v>2.4700000000000002</v>
      </c>
      <c r="Q50" s="201">
        <v>2.65</v>
      </c>
      <c r="R50" s="201">
        <v>5.19</v>
      </c>
      <c r="S50" s="201">
        <v>2.85</v>
      </c>
      <c r="T50" s="201">
        <v>0</v>
      </c>
      <c r="U50" s="201">
        <v>8.15</v>
      </c>
      <c r="V50" s="201">
        <v>2.4900000000000002</v>
      </c>
      <c r="W50" s="201">
        <v>6</v>
      </c>
      <c r="X50" s="201">
        <v>17.420000000000002</v>
      </c>
      <c r="Y50" s="201">
        <v>0</v>
      </c>
      <c r="Z50" s="201">
        <v>31.75</v>
      </c>
      <c r="AA50" s="201">
        <v>12.68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178.2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10.67</v>
      </c>
      <c r="E51" s="201">
        <v>0</v>
      </c>
      <c r="F51" s="201">
        <v>0</v>
      </c>
      <c r="G51" s="201">
        <v>17.38</v>
      </c>
      <c r="H51" s="201">
        <v>0</v>
      </c>
      <c r="I51" s="201">
        <v>0</v>
      </c>
      <c r="J51" s="201">
        <v>22.13</v>
      </c>
      <c r="K51" s="201">
        <v>78.37</v>
      </c>
      <c r="L51" s="201">
        <v>20.59</v>
      </c>
      <c r="M51" s="201">
        <v>0</v>
      </c>
      <c r="N51" s="201">
        <v>0.54</v>
      </c>
      <c r="O51" s="201">
        <v>1.81</v>
      </c>
      <c r="P51" s="201">
        <v>2.4700000000000002</v>
      </c>
      <c r="Q51" s="201">
        <v>2.65</v>
      </c>
      <c r="R51" s="201">
        <v>5.19</v>
      </c>
      <c r="S51" s="201">
        <v>2.85</v>
      </c>
      <c r="T51" s="201">
        <v>0</v>
      </c>
      <c r="U51" s="201">
        <v>8.15</v>
      </c>
      <c r="V51" s="201">
        <v>2.4900000000000002</v>
      </c>
      <c r="W51" s="201">
        <v>6</v>
      </c>
      <c r="X51" s="201">
        <v>17.420000000000002</v>
      </c>
      <c r="Y51" s="201">
        <v>0</v>
      </c>
      <c r="Z51" s="201">
        <v>36.6</v>
      </c>
      <c r="AA51" s="201">
        <v>12.68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174.6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10.67</v>
      </c>
      <c r="E52" s="201">
        <v>0</v>
      </c>
      <c r="F52" s="201">
        <v>0</v>
      </c>
      <c r="G52" s="201">
        <v>17.38</v>
      </c>
      <c r="H52" s="201">
        <v>0</v>
      </c>
      <c r="I52" s="201">
        <v>0</v>
      </c>
      <c r="J52" s="201">
        <v>22.13</v>
      </c>
      <c r="K52" s="201">
        <v>78.37</v>
      </c>
      <c r="L52" s="201">
        <v>20.59</v>
      </c>
      <c r="M52" s="201">
        <v>0</v>
      </c>
      <c r="N52" s="201">
        <v>0.54</v>
      </c>
      <c r="O52" s="201">
        <v>1.81</v>
      </c>
      <c r="P52" s="201">
        <v>2.4700000000000002</v>
      </c>
      <c r="Q52" s="201">
        <v>2.65</v>
      </c>
      <c r="R52" s="201">
        <v>5.19</v>
      </c>
      <c r="S52" s="201">
        <v>2.85</v>
      </c>
      <c r="T52" s="201">
        <v>0</v>
      </c>
      <c r="U52" s="201">
        <v>8.15</v>
      </c>
      <c r="V52" s="201">
        <v>2.4900000000000002</v>
      </c>
      <c r="W52" s="201">
        <v>6</v>
      </c>
      <c r="X52" s="201">
        <v>17.420000000000002</v>
      </c>
      <c r="Y52" s="201">
        <v>0</v>
      </c>
      <c r="Z52" s="201">
        <v>36.6</v>
      </c>
      <c r="AA52" s="201">
        <v>12.68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174.6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10.67</v>
      </c>
      <c r="E53" s="201">
        <v>0</v>
      </c>
      <c r="F53" s="201">
        <v>0</v>
      </c>
      <c r="G53" s="201">
        <v>17.38</v>
      </c>
      <c r="H53" s="201">
        <v>0</v>
      </c>
      <c r="I53" s="201">
        <v>0</v>
      </c>
      <c r="J53" s="201">
        <v>22.13</v>
      </c>
      <c r="K53" s="201">
        <v>78.37</v>
      </c>
      <c r="L53" s="201">
        <v>20.59</v>
      </c>
      <c r="M53" s="201">
        <v>0</v>
      </c>
      <c r="N53" s="201">
        <v>0.54</v>
      </c>
      <c r="O53" s="201">
        <v>1.81</v>
      </c>
      <c r="P53" s="201">
        <v>2.4700000000000002</v>
      </c>
      <c r="Q53" s="201">
        <v>2.65</v>
      </c>
      <c r="R53" s="201">
        <v>5.19</v>
      </c>
      <c r="S53" s="201">
        <v>2.85</v>
      </c>
      <c r="T53" s="201">
        <v>0</v>
      </c>
      <c r="U53" s="201">
        <v>8.15</v>
      </c>
      <c r="V53" s="201">
        <v>2.4900000000000002</v>
      </c>
      <c r="W53" s="201">
        <v>6</v>
      </c>
      <c r="X53" s="201">
        <v>17.420000000000002</v>
      </c>
      <c r="Y53" s="201">
        <v>0</v>
      </c>
      <c r="Z53" s="201">
        <v>33.909999999999997</v>
      </c>
      <c r="AA53" s="201">
        <v>12.68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174.6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10.67</v>
      </c>
      <c r="E54" s="201">
        <v>0</v>
      </c>
      <c r="F54" s="201">
        <v>0</v>
      </c>
      <c r="G54" s="201">
        <v>17.38</v>
      </c>
      <c r="H54" s="201">
        <v>0</v>
      </c>
      <c r="I54" s="201">
        <v>0</v>
      </c>
      <c r="J54" s="201">
        <v>22.13</v>
      </c>
      <c r="K54" s="201">
        <v>78.37</v>
      </c>
      <c r="L54" s="201">
        <v>20.59</v>
      </c>
      <c r="M54" s="201">
        <v>0</v>
      </c>
      <c r="N54" s="201">
        <v>0.54</v>
      </c>
      <c r="O54" s="201">
        <v>1.81</v>
      </c>
      <c r="P54" s="201">
        <v>2.4700000000000002</v>
      </c>
      <c r="Q54" s="201">
        <v>2.65</v>
      </c>
      <c r="R54" s="201">
        <v>5.19</v>
      </c>
      <c r="S54" s="201">
        <v>2.85</v>
      </c>
      <c r="T54" s="201">
        <v>0</v>
      </c>
      <c r="U54" s="201">
        <v>8.15</v>
      </c>
      <c r="V54" s="201">
        <v>2.4900000000000002</v>
      </c>
      <c r="W54" s="201">
        <v>6</v>
      </c>
      <c r="X54" s="201">
        <v>17.420000000000002</v>
      </c>
      <c r="Y54" s="201">
        <v>0</v>
      </c>
      <c r="Z54" s="201">
        <v>37.17</v>
      </c>
      <c r="AA54" s="201">
        <v>12.68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174.6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10.67</v>
      </c>
      <c r="E55" s="201">
        <v>0</v>
      </c>
      <c r="F55" s="201">
        <v>0</v>
      </c>
      <c r="G55" s="201">
        <v>17.38</v>
      </c>
      <c r="H55" s="201">
        <v>0</v>
      </c>
      <c r="I55" s="201">
        <v>0</v>
      </c>
      <c r="J55" s="201">
        <v>22.13</v>
      </c>
      <c r="K55" s="201">
        <v>78.37</v>
      </c>
      <c r="L55" s="201">
        <v>20.59</v>
      </c>
      <c r="M55" s="201">
        <v>0</v>
      </c>
      <c r="N55" s="201">
        <v>0.54</v>
      </c>
      <c r="O55" s="201">
        <v>1.81</v>
      </c>
      <c r="P55" s="201">
        <v>2.4700000000000002</v>
      </c>
      <c r="Q55" s="201">
        <v>2.65</v>
      </c>
      <c r="R55" s="201">
        <v>5.2</v>
      </c>
      <c r="S55" s="201">
        <v>2.85</v>
      </c>
      <c r="T55" s="201">
        <v>0</v>
      </c>
      <c r="U55" s="201">
        <v>8.15</v>
      </c>
      <c r="V55" s="201">
        <v>2.4900000000000002</v>
      </c>
      <c r="W55" s="201">
        <v>6</v>
      </c>
      <c r="X55" s="201">
        <v>17.420000000000002</v>
      </c>
      <c r="Y55" s="201">
        <v>0</v>
      </c>
      <c r="Z55" s="201">
        <v>37.17</v>
      </c>
      <c r="AA55" s="201">
        <v>12.68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174.6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10.67</v>
      </c>
      <c r="E56" s="201">
        <v>0</v>
      </c>
      <c r="F56" s="201">
        <v>0</v>
      </c>
      <c r="G56" s="201">
        <v>17.38</v>
      </c>
      <c r="H56" s="201">
        <v>0</v>
      </c>
      <c r="I56" s="201">
        <v>0</v>
      </c>
      <c r="J56" s="201">
        <v>22.13</v>
      </c>
      <c r="K56" s="201">
        <v>78.37</v>
      </c>
      <c r="L56" s="201">
        <v>20.59</v>
      </c>
      <c r="M56" s="201">
        <v>0</v>
      </c>
      <c r="N56" s="201">
        <v>0.54</v>
      </c>
      <c r="O56" s="201">
        <v>1.81</v>
      </c>
      <c r="P56" s="201">
        <v>2.4700000000000002</v>
      </c>
      <c r="Q56" s="201">
        <v>2.65</v>
      </c>
      <c r="R56" s="201">
        <v>5.2</v>
      </c>
      <c r="S56" s="201">
        <v>2.85</v>
      </c>
      <c r="T56" s="201">
        <v>0</v>
      </c>
      <c r="U56" s="201">
        <v>8.15</v>
      </c>
      <c r="V56" s="201">
        <v>2.4900000000000002</v>
      </c>
      <c r="W56" s="201">
        <v>6</v>
      </c>
      <c r="X56" s="201">
        <v>17.420000000000002</v>
      </c>
      <c r="Y56" s="201">
        <v>0</v>
      </c>
      <c r="Z56" s="201">
        <v>37.17</v>
      </c>
      <c r="AA56" s="201">
        <v>12.68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174.6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10.67</v>
      </c>
      <c r="E57" s="201">
        <v>0</v>
      </c>
      <c r="F57" s="201">
        <v>0</v>
      </c>
      <c r="G57" s="201">
        <v>17.38</v>
      </c>
      <c r="H57" s="201">
        <v>0</v>
      </c>
      <c r="I57" s="201">
        <v>0</v>
      </c>
      <c r="J57" s="201">
        <v>22.13</v>
      </c>
      <c r="K57" s="201">
        <v>78.37</v>
      </c>
      <c r="L57" s="201">
        <v>20.59</v>
      </c>
      <c r="M57" s="201">
        <v>0</v>
      </c>
      <c r="N57" s="201">
        <v>0.54</v>
      </c>
      <c r="O57" s="201">
        <v>1.81</v>
      </c>
      <c r="P57" s="201">
        <v>2.4700000000000002</v>
      </c>
      <c r="Q57" s="201">
        <v>2.65</v>
      </c>
      <c r="R57" s="201">
        <v>5.2</v>
      </c>
      <c r="S57" s="201">
        <v>2.85</v>
      </c>
      <c r="T57" s="201">
        <v>0</v>
      </c>
      <c r="U57" s="201">
        <v>8.15</v>
      </c>
      <c r="V57" s="201">
        <v>2.4900000000000002</v>
      </c>
      <c r="W57" s="201">
        <v>6</v>
      </c>
      <c r="X57" s="201">
        <v>17.420000000000002</v>
      </c>
      <c r="Y57" s="201">
        <v>0</v>
      </c>
      <c r="Z57" s="201">
        <v>37.17</v>
      </c>
      <c r="AA57" s="201">
        <v>12.68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174.6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10.67</v>
      </c>
      <c r="E58" s="201">
        <v>0</v>
      </c>
      <c r="F58" s="201">
        <v>0</v>
      </c>
      <c r="G58" s="201">
        <v>17.38</v>
      </c>
      <c r="H58" s="201">
        <v>0</v>
      </c>
      <c r="I58" s="201">
        <v>0</v>
      </c>
      <c r="J58" s="201">
        <v>22.13</v>
      </c>
      <c r="K58" s="201">
        <v>78.37</v>
      </c>
      <c r="L58" s="201">
        <v>20.59</v>
      </c>
      <c r="M58" s="201">
        <v>0</v>
      </c>
      <c r="N58" s="201">
        <v>0.54</v>
      </c>
      <c r="O58" s="201">
        <v>1.81</v>
      </c>
      <c r="P58" s="201">
        <v>2.4700000000000002</v>
      </c>
      <c r="Q58" s="201">
        <v>2.65</v>
      </c>
      <c r="R58" s="201">
        <v>5.2</v>
      </c>
      <c r="S58" s="201">
        <v>2.85</v>
      </c>
      <c r="T58" s="201">
        <v>0</v>
      </c>
      <c r="U58" s="201">
        <v>8.15</v>
      </c>
      <c r="V58" s="201">
        <v>2.4900000000000002</v>
      </c>
      <c r="W58" s="201">
        <v>6</v>
      </c>
      <c r="X58" s="201">
        <v>17.420000000000002</v>
      </c>
      <c r="Y58" s="201">
        <v>0</v>
      </c>
      <c r="Z58" s="201">
        <v>37.17</v>
      </c>
      <c r="AA58" s="201">
        <v>12.68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174.6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10.67</v>
      </c>
      <c r="E59" s="201">
        <v>0</v>
      </c>
      <c r="F59" s="201">
        <v>0</v>
      </c>
      <c r="G59" s="201">
        <v>17.38</v>
      </c>
      <c r="H59" s="201">
        <v>0</v>
      </c>
      <c r="I59" s="201">
        <v>0</v>
      </c>
      <c r="J59" s="201">
        <v>22.13</v>
      </c>
      <c r="K59" s="201">
        <v>78.37</v>
      </c>
      <c r="L59" s="201">
        <v>20.59</v>
      </c>
      <c r="M59" s="201">
        <v>0</v>
      </c>
      <c r="N59" s="201">
        <v>0.54</v>
      </c>
      <c r="O59" s="201">
        <v>1.81</v>
      </c>
      <c r="P59" s="201">
        <v>2.4700000000000002</v>
      </c>
      <c r="Q59" s="201">
        <v>2.65</v>
      </c>
      <c r="R59" s="201">
        <v>5.2</v>
      </c>
      <c r="S59" s="201">
        <v>2.85</v>
      </c>
      <c r="T59" s="201">
        <v>0</v>
      </c>
      <c r="U59" s="201">
        <v>8.15</v>
      </c>
      <c r="V59" s="201">
        <v>2.4900000000000002</v>
      </c>
      <c r="W59" s="201">
        <v>6</v>
      </c>
      <c r="X59" s="201">
        <v>17.420000000000002</v>
      </c>
      <c r="Y59" s="201">
        <v>0</v>
      </c>
      <c r="Z59" s="201">
        <v>37.17</v>
      </c>
      <c r="AA59" s="201">
        <v>12.68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174.6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10.67</v>
      </c>
      <c r="E60" s="201">
        <v>0</v>
      </c>
      <c r="F60" s="201">
        <v>0</v>
      </c>
      <c r="G60" s="201">
        <v>17.38</v>
      </c>
      <c r="H60" s="201">
        <v>0</v>
      </c>
      <c r="I60" s="201">
        <v>0</v>
      </c>
      <c r="J60" s="201">
        <v>22.13</v>
      </c>
      <c r="K60" s="201">
        <v>78.37</v>
      </c>
      <c r="L60" s="201">
        <v>20.59</v>
      </c>
      <c r="M60" s="201">
        <v>0</v>
      </c>
      <c r="N60" s="201">
        <v>0.54</v>
      </c>
      <c r="O60" s="201">
        <v>1.81</v>
      </c>
      <c r="P60" s="201">
        <v>2.4700000000000002</v>
      </c>
      <c r="Q60" s="201">
        <v>2.65</v>
      </c>
      <c r="R60" s="201">
        <v>5.19</v>
      </c>
      <c r="S60" s="201">
        <v>2.85</v>
      </c>
      <c r="T60" s="201">
        <v>0</v>
      </c>
      <c r="U60" s="201">
        <v>8.15</v>
      </c>
      <c r="V60" s="201">
        <v>2.4900000000000002</v>
      </c>
      <c r="W60" s="201">
        <v>6</v>
      </c>
      <c r="X60" s="201">
        <v>17.420000000000002</v>
      </c>
      <c r="Y60" s="201">
        <v>0</v>
      </c>
      <c r="Z60" s="201">
        <v>37.17</v>
      </c>
      <c r="AA60" s="201">
        <v>12.68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9.4</v>
      </c>
      <c r="AL60" s="201">
        <v>0</v>
      </c>
      <c r="AM60" s="201">
        <v>0</v>
      </c>
      <c r="AN60" s="201">
        <v>0</v>
      </c>
      <c r="AO60" s="201">
        <v>174.6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10.67</v>
      </c>
      <c r="E61" s="201">
        <v>0</v>
      </c>
      <c r="F61" s="201">
        <v>0</v>
      </c>
      <c r="G61" s="201">
        <v>17.38</v>
      </c>
      <c r="H61" s="201">
        <v>0</v>
      </c>
      <c r="I61" s="201">
        <v>0</v>
      </c>
      <c r="J61" s="201">
        <v>22.13</v>
      </c>
      <c r="K61" s="201">
        <v>78.37</v>
      </c>
      <c r="L61" s="201">
        <v>20.59</v>
      </c>
      <c r="M61" s="201">
        <v>0</v>
      </c>
      <c r="N61" s="201">
        <v>0.54</v>
      </c>
      <c r="O61" s="201">
        <v>1.81</v>
      </c>
      <c r="P61" s="201">
        <v>2.4700000000000002</v>
      </c>
      <c r="Q61" s="201">
        <v>2.65</v>
      </c>
      <c r="R61" s="201">
        <v>5.19</v>
      </c>
      <c r="S61" s="201">
        <v>2.85</v>
      </c>
      <c r="T61" s="201">
        <v>0</v>
      </c>
      <c r="U61" s="201">
        <v>8.15</v>
      </c>
      <c r="V61" s="201">
        <v>2.4900000000000002</v>
      </c>
      <c r="W61" s="201">
        <v>6</v>
      </c>
      <c r="X61" s="201">
        <v>17.420000000000002</v>
      </c>
      <c r="Y61" s="201">
        <v>0</v>
      </c>
      <c r="Z61" s="201">
        <v>38.979999999999997</v>
      </c>
      <c r="AA61" s="201">
        <v>12.68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6.73</v>
      </c>
      <c r="AL61" s="201">
        <v>0</v>
      </c>
      <c r="AM61" s="201">
        <v>0</v>
      </c>
      <c r="AN61" s="201">
        <v>0</v>
      </c>
      <c r="AO61" s="201">
        <v>174.6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10.67</v>
      </c>
      <c r="E62" s="201">
        <v>0</v>
      </c>
      <c r="F62" s="201">
        <v>0</v>
      </c>
      <c r="G62" s="201">
        <v>17.38</v>
      </c>
      <c r="H62" s="201">
        <v>0</v>
      </c>
      <c r="I62" s="201">
        <v>0</v>
      </c>
      <c r="J62" s="201">
        <v>22.13</v>
      </c>
      <c r="K62" s="201">
        <v>78.37</v>
      </c>
      <c r="L62" s="201">
        <v>20.59</v>
      </c>
      <c r="M62" s="201">
        <v>0</v>
      </c>
      <c r="N62" s="201">
        <v>0.54</v>
      </c>
      <c r="O62" s="201">
        <v>1.81</v>
      </c>
      <c r="P62" s="201">
        <v>2.4700000000000002</v>
      </c>
      <c r="Q62" s="201">
        <v>2.65</v>
      </c>
      <c r="R62" s="201">
        <v>5.19</v>
      </c>
      <c r="S62" s="201">
        <v>2.85</v>
      </c>
      <c r="T62" s="201">
        <v>0</v>
      </c>
      <c r="U62" s="201">
        <v>8.15</v>
      </c>
      <c r="V62" s="201">
        <v>2.4900000000000002</v>
      </c>
      <c r="W62" s="201">
        <v>0.42</v>
      </c>
      <c r="X62" s="201">
        <v>1.34</v>
      </c>
      <c r="Y62" s="201">
        <v>0</v>
      </c>
      <c r="Z62" s="201">
        <v>2.5299999999999998</v>
      </c>
      <c r="AA62" s="201">
        <v>12.68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4.2</v>
      </c>
      <c r="AL62" s="201">
        <v>0</v>
      </c>
      <c r="AM62" s="201">
        <v>0</v>
      </c>
      <c r="AN62" s="201">
        <v>0</v>
      </c>
      <c r="AO62" s="201">
        <v>174.6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10.67</v>
      </c>
      <c r="E63" s="201">
        <v>0</v>
      </c>
      <c r="F63" s="201">
        <v>0</v>
      </c>
      <c r="G63" s="201">
        <v>17.38</v>
      </c>
      <c r="H63" s="201">
        <v>0</v>
      </c>
      <c r="I63" s="201">
        <v>0</v>
      </c>
      <c r="J63" s="201">
        <v>22.13</v>
      </c>
      <c r="K63" s="201">
        <v>78.37</v>
      </c>
      <c r="L63" s="201">
        <v>20.59</v>
      </c>
      <c r="M63" s="201">
        <v>0</v>
      </c>
      <c r="N63" s="201">
        <v>0.54</v>
      </c>
      <c r="O63" s="201">
        <v>1.81</v>
      </c>
      <c r="P63" s="201">
        <v>2.4700000000000002</v>
      </c>
      <c r="Q63" s="201">
        <v>2.65</v>
      </c>
      <c r="R63" s="201">
        <v>5.19</v>
      </c>
      <c r="S63" s="201">
        <v>2.85</v>
      </c>
      <c r="T63" s="201">
        <v>0</v>
      </c>
      <c r="U63" s="201">
        <v>8.15</v>
      </c>
      <c r="V63" s="201">
        <v>2.5</v>
      </c>
      <c r="W63" s="201">
        <v>0.42</v>
      </c>
      <c r="X63" s="201">
        <v>1.34</v>
      </c>
      <c r="Y63" s="201">
        <v>0</v>
      </c>
      <c r="Z63" s="201">
        <v>2.5299999999999998</v>
      </c>
      <c r="AA63" s="201">
        <v>12.68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1.87</v>
      </c>
      <c r="AL63" s="201">
        <v>0</v>
      </c>
      <c r="AM63" s="201">
        <v>0</v>
      </c>
      <c r="AN63" s="201">
        <v>0</v>
      </c>
      <c r="AO63" s="201">
        <v>174.6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10.67</v>
      </c>
      <c r="E64" s="201">
        <v>0</v>
      </c>
      <c r="F64" s="201">
        <v>0</v>
      </c>
      <c r="G64" s="201">
        <v>17.38</v>
      </c>
      <c r="H64" s="201">
        <v>0</v>
      </c>
      <c r="I64" s="201">
        <v>0</v>
      </c>
      <c r="J64" s="201">
        <v>22.13</v>
      </c>
      <c r="K64" s="201">
        <v>78.37</v>
      </c>
      <c r="L64" s="201">
        <v>20.59</v>
      </c>
      <c r="M64" s="201">
        <v>0</v>
      </c>
      <c r="N64" s="201">
        <v>0.54</v>
      </c>
      <c r="O64" s="201">
        <v>1.81</v>
      </c>
      <c r="P64" s="201">
        <v>2.4700000000000002</v>
      </c>
      <c r="Q64" s="201">
        <v>2.65</v>
      </c>
      <c r="R64" s="201">
        <v>5.24</v>
      </c>
      <c r="S64" s="201">
        <v>2.94</v>
      </c>
      <c r="T64" s="201">
        <v>0</v>
      </c>
      <c r="U64" s="201">
        <v>8.15</v>
      </c>
      <c r="V64" s="201">
        <v>2.4900000000000002</v>
      </c>
      <c r="W64" s="201">
        <v>0.42</v>
      </c>
      <c r="X64" s="201">
        <v>1.34</v>
      </c>
      <c r="Y64" s="201">
        <v>0</v>
      </c>
      <c r="Z64" s="201">
        <v>2.5299999999999998</v>
      </c>
      <c r="AA64" s="201">
        <v>12.68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174.6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10.67</v>
      </c>
      <c r="E65" s="201">
        <v>0</v>
      </c>
      <c r="F65" s="201">
        <v>0</v>
      </c>
      <c r="G65" s="201">
        <v>17.38</v>
      </c>
      <c r="H65" s="201">
        <v>0</v>
      </c>
      <c r="I65" s="201">
        <v>0</v>
      </c>
      <c r="J65" s="201">
        <v>22.13</v>
      </c>
      <c r="K65" s="201">
        <v>78.37</v>
      </c>
      <c r="L65" s="201">
        <v>20.59</v>
      </c>
      <c r="M65" s="201">
        <v>0</v>
      </c>
      <c r="N65" s="201">
        <v>0.54</v>
      </c>
      <c r="O65" s="201">
        <v>1.81</v>
      </c>
      <c r="P65" s="201">
        <v>2.4700000000000002</v>
      </c>
      <c r="Q65" s="201">
        <v>2.65</v>
      </c>
      <c r="R65" s="201">
        <v>5.19</v>
      </c>
      <c r="S65" s="201">
        <v>2.85</v>
      </c>
      <c r="T65" s="201">
        <v>0</v>
      </c>
      <c r="U65" s="201">
        <v>8.15</v>
      </c>
      <c r="V65" s="201">
        <v>2.4900000000000002</v>
      </c>
      <c r="W65" s="201">
        <v>0.37</v>
      </c>
      <c r="X65" s="201">
        <v>1.34</v>
      </c>
      <c r="Y65" s="201">
        <v>0</v>
      </c>
      <c r="Z65" s="201">
        <v>2.5299999999999998</v>
      </c>
      <c r="AA65" s="201">
        <v>12.68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174.6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10.67</v>
      </c>
      <c r="E66" s="201">
        <v>0</v>
      </c>
      <c r="F66" s="201">
        <v>0</v>
      </c>
      <c r="G66" s="201">
        <v>17.510000000000002</v>
      </c>
      <c r="H66" s="201">
        <v>0</v>
      </c>
      <c r="I66" s="201">
        <v>0</v>
      </c>
      <c r="J66" s="201">
        <v>22.13</v>
      </c>
      <c r="K66" s="201">
        <v>78.37</v>
      </c>
      <c r="L66" s="201">
        <v>20.59</v>
      </c>
      <c r="M66" s="201">
        <v>0</v>
      </c>
      <c r="N66" s="201">
        <v>0.54</v>
      </c>
      <c r="O66" s="201">
        <v>1.81</v>
      </c>
      <c r="P66" s="201">
        <v>2.4700000000000002</v>
      </c>
      <c r="Q66" s="201">
        <v>0.2</v>
      </c>
      <c r="R66" s="201">
        <v>0.39</v>
      </c>
      <c r="S66" s="201">
        <v>0.24</v>
      </c>
      <c r="T66" s="201">
        <v>0</v>
      </c>
      <c r="U66" s="201">
        <v>8.15</v>
      </c>
      <c r="V66" s="201">
        <v>0.28000000000000003</v>
      </c>
      <c r="W66" s="201">
        <v>0.37</v>
      </c>
      <c r="X66" s="201">
        <v>1.34</v>
      </c>
      <c r="Y66" s="201">
        <v>0</v>
      </c>
      <c r="Z66" s="201">
        <v>2.5299999999999998</v>
      </c>
      <c r="AA66" s="201">
        <v>0.82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174.6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10.67</v>
      </c>
      <c r="E67" s="201">
        <v>0</v>
      </c>
      <c r="F67" s="201">
        <v>0</v>
      </c>
      <c r="G67" s="201">
        <v>17.510000000000002</v>
      </c>
      <c r="H67" s="201">
        <v>0</v>
      </c>
      <c r="I67" s="201">
        <v>0</v>
      </c>
      <c r="J67" s="201">
        <v>22.13</v>
      </c>
      <c r="K67" s="201">
        <v>78.37</v>
      </c>
      <c r="L67" s="201">
        <v>20.59</v>
      </c>
      <c r="M67" s="201">
        <v>0</v>
      </c>
      <c r="N67" s="201">
        <v>0.54</v>
      </c>
      <c r="O67" s="201">
        <v>1.81</v>
      </c>
      <c r="P67" s="201">
        <v>2.36</v>
      </c>
      <c r="Q67" s="201">
        <v>0.2</v>
      </c>
      <c r="R67" s="201">
        <v>0.39</v>
      </c>
      <c r="S67" s="201">
        <v>0.24</v>
      </c>
      <c r="T67" s="201">
        <v>0</v>
      </c>
      <c r="U67" s="201">
        <v>8.15</v>
      </c>
      <c r="V67" s="201">
        <v>0.19</v>
      </c>
      <c r="W67" s="201">
        <v>0.37</v>
      </c>
      <c r="X67" s="201">
        <v>1.34</v>
      </c>
      <c r="Y67" s="201">
        <v>0</v>
      </c>
      <c r="Z67" s="201">
        <v>2.5299999999999998</v>
      </c>
      <c r="AA67" s="201">
        <v>0.82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</v>
      </c>
      <c r="AL67" s="201">
        <v>0</v>
      </c>
      <c r="AM67" s="201">
        <v>0</v>
      </c>
      <c r="AN67" s="201">
        <v>0</v>
      </c>
      <c r="AO67" s="201">
        <v>174.6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10.67</v>
      </c>
      <c r="E68" s="201">
        <v>0</v>
      </c>
      <c r="F68" s="201">
        <v>0</v>
      </c>
      <c r="G68" s="201">
        <v>17.510000000000002</v>
      </c>
      <c r="H68" s="201">
        <v>0</v>
      </c>
      <c r="I68" s="201">
        <v>0</v>
      </c>
      <c r="J68" s="201">
        <v>22.13</v>
      </c>
      <c r="K68" s="201">
        <v>78.37</v>
      </c>
      <c r="L68" s="201">
        <v>1.56</v>
      </c>
      <c r="M68" s="201">
        <v>0</v>
      </c>
      <c r="N68" s="201">
        <v>0.54</v>
      </c>
      <c r="O68" s="201">
        <v>1.81</v>
      </c>
      <c r="P68" s="201">
        <v>2.36</v>
      </c>
      <c r="Q68" s="201">
        <v>0.2</v>
      </c>
      <c r="R68" s="201">
        <v>0.39</v>
      </c>
      <c r="S68" s="201">
        <v>0.24</v>
      </c>
      <c r="T68" s="201">
        <v>0</v>
      </c>
      <c r="U68" s="201">
        <v>8.15</v>
      </c>
      <c r="V68" s="201">
        <v>0.19</v>
      </c>
      <c r="W68" s="201">
        <v>0.37</v>
      </c>
      <c r="X68" s="201">
        <v>1.34</v>
      </c>
      <c r="Y68" s="201">
        <v>0</v>
      </c>
      <c r="Z68" s="201">
        <v>2.5299999999999998</v>
      </c>
      <c r="AA68" s="201">
        <v>0.82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174.6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10.67</v>
      </c>
      <c r="E69" s="201">
        <v>0</v>
      </c>
      <c r="F69" s="201">
        <v>0</v>
      </c>
      <c r="G69" s="201">
        <v>17.510000000000002</v>
      </c>
      <c r="H69" s="201">
        <v>0</v>
      </c>
      <c r="I69" s="201">
        <v>0</v>
      </c>
      <c r="J69" s="201">
        <v>22.13</v>
      </c>
      <c r="K69" s="201">
        <v>78.37</v>
      </c>
      <c r="L69" s="201">
        <v>1.56</v>
      </c>
      <c r="M69" s="201">
        <v>0</v>
      </c>
      <c r="N69" s="201">
        <v>0.54</v>
      </c>
      <c r="O69" s="201">
        <v>1.81</v>
      </c>
      <c r="P69" s="201">
        <v>2.36</v>
      </c>
      <c r="Q69" s="201">
        <v>0.2</v>
      </c>
      <c r="R69" s="201">
        <v>0.39</v>
      </c>
      <c r="S69" s="201">
        <v>0.24</v>
      </c>
      <c r="T69" s="201">
        <v>0</v>
      </c>
      <c r="U69" s="201">
        <v>8.15</v>
      </c>
      <c r="V69" s="201">
        <v>0.19</v>
      </c>
      <c r="W69" s="201">
        <v>0.37</v>
      </c>
      <c r="X69" s="201">
        <v>1.34</v>
      </c>
      <c r="Y69" s="201">
        <v>0</v>
      </c>
      <c r="Z69" s="201">
        <v>2.5299999999999998</v>
      </c>
      <c r="AA69" s="201">
        <v>0.82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174.6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10.67</v>
      </c>
      <c r="E70" s="201">
        <v>0</v>
      </c>
      <c r="F70" s="201">
        <v>0</v>
      </c>
      <c r="G70" s="201">
        <v>17.510000000000002</v>
      </c>
      <c r="H70" s="201">
        <v>0</v>
      </c>
      <c r="I70" s="201">
        <v>0</v>
      </c>
      <c r="J70" s="201">
        <v>22.13</v>
      </c>
      <c r="K70" s="201">
        <v>78.37</v>
      </c>
      <c r="L70" s="201">
        <v>1.56</v>
      </c>
      <c r="M70" s="201">
        <v>0</v>
      </c>
      <c r="N70" s="201">
        <v>0.54</v>
      </c>
      <c r="O70" s="201">
        <v>1.81</v>
      </c>
      <c r="P70" s="201">
        <v>2.36</v>
      </c>
      <c r="Q70" s="201">
        <v>0.2</v>
      </c>
      <c r="R70" s="201">
        <v>0.39</v>
      </c>
      <c r="S70" s="201">
        <v>0.24</v>
      </c>
      <c r="T70" s="201">
        <v>0</v>
      </c>
      <c r="U70" s="201">
        <v>8.15</v>
      </c>
      <c r="V70" s="201">
        <v>0.19</v>
      </c>
      <c r="W70" s="201">
        <v>0.37</v>
      </c>
      <c r="X70" s="201">
        <v>1.34</v>
      </c>
      <c r="Y70" s="201">
        <v>0</v>
      </c>
      <c r="Z70" s="201">
        <v>2.5299999999999998</v>
      </c>
      <c r="AA70" s="201">
        <v>0.82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174.6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10.67</v>
      </c>
      <c r="E71" s="201">
        <v>0</v>
      </c>
      <c r="F71" s="201">
        <v>0</v>
      </c>
      <c r="G71" s="201">
        <v>17.510000000000002</v>
      </c>
      <c r="H71" s="201">
        <v>0</v>
      </c>
      <c r="I71" s="201">
        <v>0</v>
      </c>
      <c r="J71" s="201">
        <v>22.27</v>
      </c>
      <c r="K71" s="201">
        <v>78.37</v>
      </c>
      <c r="L71" s="201">
        <v>1.56</v>
      </c>
      <c r="M71" s="201">
        <v>0</v>
      </c>
      <c r="N71" s="201">
        <v>0.52</v>
      </c>
      <c r="O71" s="201">
        <v>1.81</v>
      </c>
      <c r="P71" s="201">
        <v>2.36</v>
      </c>
      <c r="Q71" s="201">
        <v>0.2</v>
      </c>
      <c r="R71" s="201">
        <v>0.39</v>
      </c>
      <c r="S71" s="201">
        <v>0.24</v>
      </c>
      <c r="T71" s="201">
        <v>0</v>
      </c>
      <c r="U71" s="201">
        <v>8.15</v>
      </c>
      <c r="V71" s="201">
        <v>0.19</v>
      </c>
      <c r="W71" s="201">
        <v>0.37</v>
      </c>
      <c r="X71" s="201">
        <v>1.34</v>
      </c>
      <c r="Y71" s="201">
        <v>0</v>
      </c>
      <c r="Z71" s="201">
        <v>2.5299999999999998</v>
      </c>
      <c r="AA71" s="201">
        <v>0.82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174.6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10.67</v>
      </c>
      <c r="E72" s="201">
        <v>0</v>
      </c>
      <c r="F72" s="201">
        <v>0</v>
      </c>
      <c r="G72" s="201">
        <v>17.510000000000002</v>
      </c>
      <c r="H72" s="201">
        <v>0</v>
      </c>
      <c r="I72" s="201">
        <v>0</v>
      </c>
      <c r="J72" s="201">
        <v>22.27</v>
      </c>
      <c r="K72" s="201">
        <v>78.37</v>
      </c>
      <c r="L72" s="201">
        <v>1.56</v>
      </c>
      <c r="M72" s="201">
        <v>0</v>
      </c>
      <c r="N72" s="201">
        <v>0.52</v>
      </c>
      <c r="O72" s="201">
        <v>1.81</v>
      </c>
      <c r="P72" s="201">
        <v>2.36</v>
      </c>
      <c r="Q72" s="201">
        <v>0.2</v>
      </c>
      <c r="R72" s="201">
        <v>0.39</v>
      </c>
      <c r="S72" s="201">
        <v>0.24</v>
      </c>
      <c r="T72" s="201">
        <v>0</v>
      </c>
      <c r="U72" s="201">
        <v>8.15</v>
      </c>
      <c r="V72" s="201">
        <v>0.19</v>
      </c>
      <c r="W72" s="201">
        <v>0.37</v>
      </c>
      <c r="X72" s="201">
        <v>1.34</v>
      </c>
      <c r="Y72" s="201">
        <v>0</v>
      </c>
      <c r="Z72" s="201">
        <v>2.5299999999999998</v>
      </c>
      <c r="AA72" s="201">
        <v>0.82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14.71</v>
      </c>
      <c r="AL72" s="201">
        <v>0</v>
      </c>
      <c r="AM72" s="201">
        <v>0</v>
      </c>
      <c r="AN72" s="201">
        <v>0</v>
      </c>
      <c r="AO72" s="201">
        <v>174.6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10.67</v>
      </c>
      <c r="E73" s="201">
        <v>0</v>
      </c>
      <c r="F73" s="201">
        <v>0</v>
      </c>
      <c r="G73" s="201">
        <v>17.510000000000002</v>
      </c>
      <c r="H73" s="201">
        <v>0</v>
      </c>
      <c r="I73" s="201">
        <v>0</v>
      </c>
      <c r="J73" s="201">
        <v>22.27</v>
      </c>
      <c r="K73" s="201">
        <v>78.37</v>
      </c>
      <c r="L73" s="201">
        <v>3.87</v>
      </c>
      <c r="M73" s="201">
        <v>0</v>
      </c>
      <c r="N73" s="201">
        <v>0.52</v>
      </c>
      <c r="O73" s="201">
        <v>1.81</v>
      </c>
      <c r="P73" s="201">
        <v>2.36</v>
      </c>
      <c r="Q73" s="201">
        <v>0.2</v>
      </c>
      <c r="R73" s="201">
        <v>0.39</v>
      </c>
      <c r="S73" s="201">
        <v>0.24</v>
      </c>
      <c r="T73" s="201">
        <v>0</v>
      </c>
      <c r="U73" s="201">
        <v>8.15</v>
      </c>
      <c r="V73" s="201">
        <v>0.19</v>
      </c>
      <c r="W73" s="201">
        <v>0.37</v>
      </c>
      <c r="X73" s="201">
        <v>1.34</v>
      </c>
      <c r="Y73" s="201">
        <v>0</v>
      </c>
      <c r="Z73" s="201">
        <v>2.5299999999999998</v>
      </c>
      <c r="AA73" s="201">
        <v>0.82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14.71</v>
      </c>
      <c r="AL73" s="201">
        <v>0</v>
      </c>
      <c r="AM73" s="201">
        <v>0</v>
      </c>
      <c r="AN73" s="201">
        <v>0</v>
      </c>
      <c r="AO73" s="201">
        <v>174.6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10.67</v>
      </c>
      <c r="E74" s="201">
        <v>0</v>
      </c>
      <c r="F74" s="201">
        <v>0</v>
      </c>
      <c r="G74" s="201">
        <v>17.510000000000002</v>
      </c>
      <c r="H74" s="201">
        <v>0</v>
      </c>
      <c r="I74" s="201">
        <v>0</v>
      </c>
      <c r="J74" s="201">
        <v>22.27</v>
      </c>
      <c r="K74" s="201">
        <v>78.37</v>
      </c>
      <c r="L74" s="201">
        <v>5.0199999999999996</v>
      </c>
      <c r="M74" s="201">
        <v>0</v>
      </c>
      <c r="N74" s="201">
        <v>0.52</v>
      </c>
      <c r="O74" s="201">
        <v>1.81</v>
      </c>
      <c r="P74" s="201">
        <v>2.36</v>
      </c>
      <c r="Q74" s="201">
        <v>0.2</v>
      </c>
      <c r="R74" s="201">
        <v>0.39</v>
      </c>
      <c r="S74" s="201">
        <v>0.24</v>
      </c>
      <c r="T74" s="201">
        <v>0</v>
      </c>
      <c r="U74" s="201">
        <v>8.15</v>
      </c>
      <c r="V74" s="201">
        <v>0.19</v>
      </c>
      <c r="W74" s="201">
        <v>0.37</v>
      </c>
      <c r="X74" s="201">
        <v>1.34</v>
      </c>
      <c r="Y74" s="201">
        <v>0</v>
      </c>
      <c r="Z74" s="201">
        <v>2.5299999999999998</v>
      </c>
      <c r="AA74" s="201">
        <v>0.82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14.71</v>
      </c>
      <c r="AL74" s="201">
        <v>0</v>
      </c>
      <c r="AM74" s="201">
        <v>0</v>
      </c>
      <c r="AN74" s="201">
        <v>0</v>
      </c>
      <c r="AO74" s="201">
        <v>174.6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10.67</v>
      </c>
      <c r="E75" s="201">
        <v>0</v>
      </c>
      <c r="F75" s="201">
        <v>0</v>
      </c>
      <c r="G75" s="201">
        <v>17.510000000000002</v>
      </c>
      <c r="H75" s="201">
        <v>0</v>
      </c>
      <c r="I75" s="201">
        <v>0</v>
      </c>
      <c r="J75" s="201">
        <v>22.27</v>
      </c>
      <c r="K75" s="201">
        <v>78.37</v>
      </c>
      <c r="L75" s="201">
        <v>1.69</v>
      </c>
      <c r="M75" s="201">
        <v>0</v>
      </c>
      <c r="N75" s="201">
        <v>0.52</v>
      </c>
      <c r="O75" s="201">
        <v>1.81</v>
      </c>
      <c r="P75" s="201">
        <v>2.36</v>
      </c>
      <c r="Q75" s="201">
        <v>0.2</v>
      </c>
      <c r="R75" s="201">
        <v>0.39</v>
      </c>
      <c r="S75" s="201">
        <v>0.24</v>
      </c>
      <c r="T75" s="201">
        <v>0</v>
      </c>
      <c r="U75" s="201">
        <v>8.15</v>
      </c>
      <c r="V75" s="201">
        <v>0.19</v>
      </c>
      <c r="W75" s="201">
        <v>0.37</v>
      </c>
      <c r="X75" s="201">
        <v>1.34</v>
      </c>
      <c r="Y75" s="201">
        <v>0</v>
      </c>
      <c r="Z75" s="201">
        <v>2.5299999999999998</v>
      </c>
      <c r="AA75" s="201">
        <v>0.82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14.71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10.67</v>
      </c>
      <c r="E76" s="201">
        <v>0</v>
      </c>
      <c r="F76" s="201">
        <v>0</v>
      </c>
      <c r="G76" s="201">
        <v>17.510000000000002</v>
      </c>
      <c r="H76" s="201">
        <v>0</v>
      </c>
      <c r="I76" s="201">
        <v>0</v>
      </c>
      <c r="J76" s="201">
        <v>22.27</v>
      </c>
      <c r="K76" s="201">
        <v>78.37</v>
      </c>
      <c r="L76" s="201">
        <v>1.79</v>
      </c>
      <c r="M76" s="201">
        <v>0</v>
      </c>
      <c r="N76" s="201">
        <v>0.52</v>
      </c>
      <c r="O76" s="201">
        <v>1.81</v>
      </c>
      <c r="P76" s="201">
        <v>2.36</v>
      </c>
      <c r="Q76" s="201">
        <v>0.2</v>
      </c>
      <c r="R76" s="201">
        <v>0.39</v>
      </c>
      <c r="S76" s="201">
        <v>0.24</v>
      </c>
      <c r="T76" s="201">
        <v>0</v>
      </c>
      <c r="U76" s="201">
        <v>8.15</v>
      </c>
      <c r="V76" s="201">
        <v>0.19</v>
      </c>
      <c r="W76" s="201">
        <v>0.37</v>
      </c>
      <c r="X76" s="201">
        <v>1.34</v>
      </c>
      <c r="Y76" s="201">
        <v>0</v>
      </c>
      <c r="Z76" s="201">
        <v>2.5299999999999998</v>
      </c>
      <c r="AA76" s="201">
        <v>0.82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14.71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10.67</v>
      </c>
      <c r="E77" s="201">
        <v>0</v>
      </c>
      <c r="F77" s="201">
        <v>0</v>
      </c>
      <c r="G77" s="201">
        <v>17.510000000000002</v>
      </c>
      <c r="H77" s="201">
        <v>0</v>
      </c>
      <c r="I77" s="201">
        <v>0</v>
      </c>
      <c r="J77" s="201">
        <v>22.27</v>
      </c>
      <c r="K77" s="201">
        <v>58.12</v>
      </c>
      <c r="L77" s="201">
        <v>1.73</v>
      </c>
      <c r="M77" s="201">
        <v>0</v>
      </c>
      <c r="N77" s="201">
        <v>0.52</v>
      </c>
      <c r="O77" s="201">
        <v>1.81</v>
      </c>
      <c r="P77" s="201">
        <v>2.36</v>
      </c>
      <c r="Q77" s="201">
        <v>0.2</v>
      </c>
      <c r="R77" s="201">
        <v>0.39</v>
      </c>
      <c r="S77" s="201">
        <v>0.24</v>
      </c>
      <c r="T77" s="201">
        <v>0</v>
      </c>
      <c r="U77" s="201">
        <v>8.15</v>
      </c>
      <c r="V77" s="201">
        <v>0.19</v>
      </c>
      <c r="W77" s="201">
        <v>0.37</v>
      </c>
      <c r="X77" s="201">
        <v>1.34</v>
      </c>
      <c r="Y77" s="201">
        <v>0</v>
      </c>
      <c r="Z77" s="201">
        <v>2.5299999999999998</v>
      </c>
      <c r="AA77" s="201">
        <v>0.82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14.71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10.67</v>
      </c>
      <c r="E78" s="201">
        <v>0</v>
      </c>
      <c r="F78" s="201">
        <v>0</v>
      </c>
      <c r="G78" s="201">
        <v>17.510000000000002</v>
      </c>
      <c r="H78" s="201">
        <v>0</v>
      </c>
      <c r="I78" s="201">
        <v>0</v>
      </c>
      <c r="J78" s="201">
        <v>22.27</v>
      </c>
      <c r="K78" s="201">
        <v>5.86</v>
      </c>
      <c r="L78" s="201">
        <v>1.8</v>
      </c>
      <c r="M78" s="201">
        <v>0</v>
      </c>
      <c r="N78" s="201">
        <v>0.52</v>
      </c>
      <c r="O78" s="201">
        <v>1.81</v>
      </c>
      <c r="P78" s="201">
        <v>2.36</v>
      </c>
      <c r="Q78" s="201">
        <v>0.2</v>
      </c>
      <c r="R78" s="201">
        <v>0.39</v>
      </c>
      <c r="S78" s="201">
        <v>0.24</v>
      </c>
      <c r="T78" s="201">
        <v>0</v>
      </c>
      <c r="U78" s="201">
        <v>8.15</v>
      </c>
      <c r="V78" s="201">
        <v>0.19</v>
      </c>
      <c r="W78" s="201">
        <v>0.37</v>
      </c>
      <c r="X78" s="201">
        <v>1.34</v>
      </c>
      <c r="Y78" s="201">
        <v>0</v>
      </c>
      <c r="Z78" s="201">
        <v>2.5299999999999998</v>
      </c>
      <c r="AA78" s="201">
        <v>0.82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5.38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10.75</v>
      </c>
      <c r="E79" s="201">
        <v>0</v>
      </c>
      <c r="F79" s="201">
        <v>0</v>
      </c>
      <c r="G79" s="201">
        <v>17.510000000000002</v>
      </c>
      <c r="H79" s="201">
        <v>0</v>
      </c>
      <c r="I79" s="201">
        <v>0</v>
      </c>
      <c r="J79" s="201">
        <v>22.27</v>
      </c>
      <c r="K79" s="201">
        <v>5.86</v>
      </c>
      <c r="L79" s="201">
        <v>1.77</v>
      </c>
      <c r="M79" s="201">
        <v>0</v>
      </c>
      <c r="N79" s="201">
        <v>0.52</v>
      </c>
      <c r="O79" s="201">
        <v>1.81</v>
      </c>
      <c r="P79" s="201">
        <v>2.36</v>
      </c>
      <c r="Q79" s="201">
        <v>0.2</v>
      </c>
      <c r="R79" s="201">
        <v>0.39</v>
      </c>
      <c r="S79" s="201">
        <v>0.24</v>
      </c>
      <c r="T79" s="201">
        <v>0</v>
      </c>
      <c r="U79" s="201">
        <v>8.15</v>
      </c>
      <c r="V79" s="201">
        <v>0.19</v>
      </c>
      <c r="W79" s="201">
        <v>0.37</v>
      </c>
      <c r="X79" s="201">
        <v>1.34</v>
      </c>
      <c r="Y79" s="201">
        <v>0</v>
      </c>
      <c r="Z79" s="201">
        <v>2.5299999999999998</v>
      </c>
      <c r="AA79" s="201">
        <v>0.82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2.81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10.75</v>
      </c>
      <c r="E80" s="201">
        <v>0</v>
      </c>
      <c r="F80" s="201">
        <v>0</v>
      </c>
      <c r="G80" s="201">
        <v>17.510000000000002</v>
      </c>
      <c r="H80" s="201">
        <v>0</v>
      </c>
      <c r="I80" s="201">
        <v>0</v>
      </c>
      <c r="J80" s="201">
        <v>22.27</v>
      </c>
      <c r="K80" s="201">
        <v>5.86</v>
      </c>
      <c r="L80" s="201">
        <v>1.88</v>
      </c>
      <c r="M80" s="201">
        <v>0</v>
      </c>
      <c r="N80" s="201">
        <v>0.52</v>
      </c>
      <c r="O80" s="201">
        <v>1.81</v>
      </c>
      <c r="P80" s="201">
        <v>2.36</v>
      </c>
      <c r="Q80" s="201">
        <v>0.2</v>
      </c>
      <c r="R80" s="201">
        <v>0.39</v>
      </c>
      <c r="S80" s="201">
        <v>0.24</v>
      </c>
      <c r="T80" s="201">
        <v>0</v>
      </c>
      <c r="U80" s="201">
        <v>8.15</v>
      </c>
      <c r="V80" s="201">
        <v>0.19</v>
      </c>
      <c r="W80" s="201">
        <v>0.37</v>
      </c>
      <c r="X80" s="201">
        <v>1.34</v>
      </c>
      <c r="Y80" s="201">
        <v>0</v>
      </c>
      <c r="Z80" s="201">
        <v>2.5299999999999998</v>
      </c>
      <c r="AA80" s="201">
        <v>0.82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2.81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10.75</v>
      </c>
      <c r="E81" s="201">
        <v>0</v>
      </c>
      <c r="F81" s="201">
        <v>0</v>
      </c>
      <c r="G81" s="201">
        <v>17.510000000000002</v>
      </c>
      <c r="H81" s="201">
        <v>0</v>
      </c>
      <c r="I81" s="201">
        <v>0</v>
      </c>
      <c r="J81" s="201">
        <v>22.27</v>
      </c>
      <c r="K81" s="201">
        <v>5.86</v>
      </c>
      <c r="L81" s="201">
        <v>1.81</v>
      </c>
      <c r="M81" s="201">
        <v>0</v>
      </c>
      <c r="N81" s="201">
        <v>0.52</v>
      </c>
      <c r="O81" s="201">
        <v>1.81</v>
      </c>
      <c r="P81" s="201">
        <v>2.91</v>
      </c>
      <c r="Q81" s="201">
        <v>0.2</v>
      </c>
      <c r="R81" s="201">
        <v>0.39</v>
      </c>
      <c r="S81" s="201">
        <v>0.24</v>
      </c>
      <c r="T81" s="201">
        <v>0</v>
      </c>
      <c r="U81" s="201">
        <v>8.15</v>
      </c>
      <c r="V81" s="201">
        <v>0.19</v>
      </c>
      <c r="W81" s="201">
        <v>1.0900000000000001</v>
      </c>
      <c r="X81" s="201">
        <v>1.34</v>
      </c>
      <c r="Y81" s="201">
        <v>0</v>
      </c>
      <c r="Z81" s="201">
        <v>2.5299999999999998</v>
      </c>
      <c r="AA81" s="201">
        <v>0.82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2.81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10.75</v>
      </c>
      <c r="E82" s="201">
        <v>0</v>
      </c>
      <c r="F82" s="201">
        <v>0</v>
      </c>
      <c r="G82" s="201">
        <v>17.510000000000002</v>
      </c>
      <c r="H82" s="201">
        <v>0</v>
      </c>
      <c r="I82" s="201">
        <v>0</v>
      </c>
      <c r="J82" s="201">
        <v>22.27</v>
      </c>
      <c r="K82" s="201">
        <v>5.86</v>
      </c>
      <c r="L82" s="201">
        <v>1.92</v>
      </c>
      <c r="M82" s="201">
        <v>0</v>
      </c>
      <c r="N82" s="201">
        <v>0.52</v>
      </c>
      <c r="O82" s="201">
        <v>1.81</v>
      </c>
      <c r="P82" s="201">
        <v>2.4700000000000002</v>
      </c>
      <c r="Q82" s="201">
        <v>0.2</v>
      </c>
      <c r="R82" s="201">
        <v>0.39</v>
      </c>
      <c r="S82" s="201">
        <v>0.24</v>
      </c>
      <c r="T82" s="201">
        <v>0</v>
      </c>
      <c r="U82" s="201">
        <v>8.15</v>
      </c>
      <c r="V82" s="201">
        <v>0.19</v>
      </c>
      <c r="W82" s="201">
        <v>0.45</v>
      </c>
      <c r="X82" s="201">
        <v>1.34</v>
      </c>
      <c r="Y82" s="201">
        <v>0</v>
      </c>
      <c r="Z82" s="201">
        <v>2.5299999999999998</v>
      </c>
      <c r="AA82" s="201">
        <v>0.82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2.81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10.75</v>
      </c>
      <c r="E83" s="201">
        <v>0</v>
      </c>
      <c r="F83" s="201">
        <v>0</v>
      </c>
      <c r="G83" s="201">
        <v>17.510000000000002</v>
      </c>
      <c r="H83" s="201">
        <v>0</v>
      </c>
      <c r="I83" s="201">
        <v>0</v>
      </c>
      <c r="J83" s="201">
        <v>22.27</v>
      </c>
      <c r="K83" s="201">
        <v>5.86</v>
      </c>
      <c r="L83" s="201">
        <v>1.85</v>
      </c>
      <c r="M83" s="201">
        <v>0</v>
      </c>
      <c r="N83" s="201">
        <v>0.52</v>
      </c>
      <c r="O83" s="201">
        <v>1.81</v>
      </c>
      <c r="P83" s="201">
        <v>2.4700000000000002</v>
      </c>
      <c r="Q83" s="201">
        <v>0.2</v>
      </c>
      <c r="R83" s="201">
        <v>0.39</v>
      </c>
      <c r="S83" s="201">
        <v>0.24</v>
      </c>
      <c r="T83" s="201">
        <v>0</v>
      </c>
      <c r="U83" s="201">
        <v>8.15</v>
      </c>
      <c r="V83" s="201">
        <v>0.19</v>
      </c>
      <c r="W83" s="201">
        <v>0.42</v>
      </c>
      <c r="X83" s="201">
        <v>1.34</v>
      </c>
      <c r="Y83" s="201">
        <v>0</v>
      </c>
      <c r="Z83" s="201">
        <v>2.5299999999999998</v>
      </c>
      <c r="AA83" s="201">
        <v>0.82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10.75</v>
      </c>
      <c r="E84" s="201">
        <v>0</v>
      </c>
      <c r="F84" s="201">
        <v>0</v>
      </c>
      <c r="G84" s="201">
        <v>17.510000000000002</v>
      </c>
      <c r="H84" s="201">
        <v>0</v>
      </c>
      <c r="I84" s="201">
        <v>0</v>
      </c>
      <c r="J84" s="201">
        <v>22.27</v>
      </c>
      <c r="K84" s="201">
        <v>5.86</v>
      </c>
      <c r="L84" s="201">
        <v>1.96</v>
      </c>
      <c r="M84" s="201">
        <v>0</v>
      </c>
      <c r="N84" s="201">
        <v>0.52</v>
      </c>
      <c r="O84" s="201">
        <v>1.81</v>
      </c>
      <c r="P84" s="201">
        <v>2.4700000000000002</v>
      </c>
      <c r="Q84" s="201">
        <v>0.2</v>
      </c>
      <c r="R84" s="201">
        <v>0.39</v>
      </c>
      <c r="S84" s="201">
        <v>0.24</v>
      </c>
      <c r="T84" s="201">
        <v>0</v>
      </c>
      <c r="U84" s="201">
        <v>8.15</v>
      </c>
      <c r="V84" s="201">
        <v>0.19</v>
      </c>
      <c r="W84" s="201">
        <v>0.42</v>
      </c>
      <c r="X84" s="201">
        <v>1.34</v>
      </c>
      <c r="Y84" s="201">
        <v>0</v>
      </c>
      <c r="Z84" s="201">
        <v>2.5299999999999998</v>
      </c>
      <c r="AA84" s="201">
        <v>0.82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10.75</v>
      </c>
      <c r="E85" s="201">
        <v>0</v>
      </c>
      <c r="F85" s="201">
        <v>0</v>
      </c>
      <c r="G85" s="201">
        <v>17.510000000000002</v>
      </c>
      <c r="H85" s="201">
        <v>0</v>
      </c>
      <c r="I85" s="201">
        <v>0</v>
      </c>
      <c r="J85" s="201">
        <v>22.27</v>
      </c>
      <c r="K85" s="201">
        <v>77.11</v>
      </c>
      <c r="L85" s="201">
        <v>1.98</v>
      </c>
      <c r="M85" s="201">
        <v>0</v>
      </c>
      <c r="N85" s="201">
        <v>0.52</v>
      </c>
      <c r="O85" s="201">
        <v>1.81</v>
      </c>
      <c r="P85" s="201">
        <v>2.4700000000000002</v>
      </c>
      <c r="Q85" s="201">
        <v>0.2</v>
      </c>
      <c r="R85" s="201">
        <v>0.39</v>
      </c>
      <c r="S85" s="201">
        <v>0.24</v>
      </c>
      <c r="T85" s="201">
        <v>0</v>
      </c>
      <c r="U85" s="201">
        <v>8.15</v>
      </c>
      <c r="V85" s="201">
        <v>0.19</v>
      </c>
      <c r="W85" s="201">
        <v>0.42</v>
      </c>
      <c r="X85" s="201">
        <v>1.34</v>
      </c>
      <c r="Y85" s="201">
        <v>0</v>
      </c>
      <c r="Z85" s="201">
        <v>2.5299999999999998</v>
      </c>
      <c r="AA85" s="201">
        <v>0.82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10.75</v>
      </c>
      <c r="E86" s="201">
        <v>0</v>
      </c>
      <c r="F86" s="201">
        <v>0</v>
      </c>
      <c r="G86" s="201">
        <v>17.510000000000002</v>
      </c>
      <c r="H86" s="201">
        <v>0</v>
      </c>
      <c r="I86" s="201">
        <v>0</v>
      </c>
      <c r="J86" s="201">
        <v>22.27</v>
      </c>
      <c r="K86" s="201">
        <v>77.400000000000006</v>
      </c>
      <c r="L86" s="201">
        <v>1.93</v>
      </c>
      <c r="M86" s="201">
        <v>0</v>
      </c>
      <c r="N86" s="201">
        <v>0.52</v>
      </c>
      <c r="O86" s="201">
        <v>1.81</v>
      </c>
      <c r="P86" s="201">
        <v>2.4700000000000002</v>
      </c>
      <c r="Q86" s="201">
        <v>0.2</v>
      </c>
      <c r="R86" s="201">
        <v>0.39</v>
      </c>
      <c r="S86" s="201">
        <v>0.24</v>
      </c>
      <c r="T86" s="201">
        <v>0</v>
      </c>
      <c r="U86" s="201">
        <v>8.15</v>
      </c>
      <c r="V86" s="201">
        <v>0.19</v>
      </c>
      <c r="W86" s="201">
        <v>0.42</v>
      </c>
      <c r="X86" s="201">
        <v>1.34</v>
      </c>
      <c r="Y86" s="201">
        <v>0</v>
      </c>
      <c r="Z86" s="201">
        <v>2.5299999999999998</v>
      </c>
      <c r="AA86" s="201">
        <v>0.82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10.75</v>
      </c>
      <c r="E87" s="201">
        <v>0</v>
      </c>
      <c r="F87" s="201">
        <v>0</v>
      </c>
      <c r="G87" s="201">
        <v>17.510000000000002</v>
      </c>
      <c r="H87" s="201">
        <v>0</v>
      </c>
      <c r="I87" s="201">
        <v>0</v>
      </c>
      <c r="J87" s="201">
        <v>22.27</v>
      </c>
      <c r="K87" s="201">
        <v>77.400000000000006</v>
      </c>
      <c r="L87" s="201">
        <v>22.48</v>
      </c>
      <c r="M87" s="201">
        <v>0</v>
      </c>
      <c r="N87" s="201">
        <v>0.52</v>
      </c>
      <c r="O87" s="201">
        <v>1.81</v>
      </c>
      <c r="P87" s="201">
        <v>2.4700000000000002</v>
      </c>
      <c r="Q87" s="201">
        <v>0.2</v>
      </c>
      <c r="R87" s="201">
        <v>0.39</v>
      </c>
      <c r="S87" s="201">
        <v>0.24</v>
      </c>
      <c r="T87" s="201">
        <v>0</v>
      </c>
      <c r="U87" s="201">
        <v>8.15</v>
      </c>
      <c r="V87" s="201">
        <v>0.19</v>
      </c>
      <c r="W87" s="201">
        <v>0.42</v>
      </c>
      <c r="X87" s="201">
        <v>1.34</v>
      </c>
      <c r="Y87" s="201">
        <v>0</v>
      </c>
      <c r="Z87" s="201">
        <v>2.5299999999999998</v>
      </c>
      <c r="AA87" s="201">
        <v>0.82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178.2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10.75</v>
      </c>
      <c r="E88" s="201">
        <v>0</v>
      </c>
      <c r="F88" s="201">
        <v>0</v>
      </c>
      <c r="G88" s="201">
        <v>17.510000000000002</v>
      </c>
      <c r="H88" s="201">
        <v>0</v>
      </c>
      <c r="I88" s="201">
        <v>0</v>
      </c>
      <c r="J88" s="201">
        <v>22.27</v>
      </c>
      <c r="K88" s="201">
        <v>77.400000000000006</v>
      </c>
      <c r="L88" s="201">
        <v>23.63</v>
      </c>
      <c r="M88" s="201">
        <v>0</v>
      </c>
      <c r="N88" s="201">
        <v>0.52</v>
      </c>
      <c r="O88" s="201">
        <v>1.81</v>
      </c>
      <c r="P88" s="201">
        <v>2.4700000000000002</v>
      </c>
      <c r="Q88" s="201">
        <v>0.2</v>
      </c>
      <c r="R88" s="201">
        <v>0.39</v>
      </c>
      <c r="S88" s="201">
        <v>0.24</v>
      </c>
      <c r="T88" s="201">
        <v>0</v>
      </c>
      <c r="U88" s="201">
        <v>8.15</v>
      </c>
      <c r="V88" s="201">
        <v>0.19</v>
      </c>
      <c r="W88" s="201">
        <v>0.42</v>
      </c>
      <c r="X88" s="201">
        <v>1.34</v>
      </c>
      <c r="Y88" s="201">
        <v>0</v>
      </c>
      <c r="Z88" s="201">
        <v>2.5299999999999998</v>
      </c>
      <c r="AA88" s="201">
        <v>0.82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178.2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10.75</v>
      </c>
      <c r="E89" s="201">
        <v>0</v>
      </c>
      <c r="F89" s="201">
        <v>0</v>
      </c>
      <c r="G89" s="201">
        <v>17.510000000000002</v>
      </c>
      <c r="H89" s="201">
        <v>0</v>
      </c>
      <c r="I89" s="201">
        <v>0</v>
      </c>
      <c r="J89" s="201">
        <v>22.27</v>
      </c>
      <c r="K89" s="201">
        <v>77.400000000000006</v>
      </c>
      <c r="L89" s="201">
        <v>24.78</v>
      </c>
      <c r="M89" s="201">
        <v>0</v>
      </c>
      <c r="N89" s="201">
        <v>0.52</v>
      </c>
      <c r="O89" s="201">
        <v>1.81</v>
      </c>
      <c r="P89" s="201">
        <v>2.4700000000000002</v>
      </c>
      <c r="Q89" s="201">
        <v>0.2</v>
      </c>
      <c r="R89" s="201">
        <v>0.39</v>
      </c>
      <c r="S89" s="201">
        <v>0.24</v>
      </c>
      <c r="T89" s="201">
        <v>0</v>
      </c>
      <c r="U89" s="201">
        <v>8.15</v>
      </c>
      <c r="V89" s="201">
        <v>0.19</v>
      </c>
      <c r="W89" s="201">
        <v>0.42</v>
      </c>
      <c r="X89" s="201">
        <v>1.34</v>
      </c>
      <c r="Y89" s="201">
        <v>0</v>
      </c>
      <c r="Z89" s="201">
        <v>2.5299999999999998</v>
      </c>
      <c r="AA89" s="201">
        <v>0.82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178.2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10.75</v>
      </c>
      <c r="E90" s="201">
        <v>0</v>
      </c>
      <c r="F90" s="201">
        <v>0</v>
      </c>
      <c r="G90" s="201">
        <v>17.510000000000002</v>
      </c>
      <c r="H90" s="201">
        <v>0</v>
      </c>
      <c r="I90" s="201">
        <v>0</v>
      </c>
      <c r="J90" s="201">
        <v>22.27</v>
      </c>
      <c r="K90" s="201">
        <v>77.400000000000006</v>
      </c>
      <c r="L90" s="201">
        <v>25.94</v>
      </c>
      <c r="M90" s="201">
        <v>0</v>
      </c>
      <c r="N90" s="201">
        <v>0.52</v>
      </c>
      <c r="O90" s="201">
        <v>1.81</v>
      </c>
      <c r="P90" s="201">
        <v>2.4700000000000002</v>
      </c>
      <c r="Q90" s="201">
        <v>0.2</v>
      </c>
      <c r="R90" s="201">
        <v>0.39</v>
      </c>
      <c r="S90" s="201">
        <v>0.24</v>
      </c>
      <c r="T90" s="201">
        <v>0</v>
      </c>
      <c r="U90" s="201">
        <v>8.15</v>
      </c>
      <c r="V90" s="201">
        <v>0.19</v>
      </c>
      <c r="W90" s="201">
        <v>0.42</v>
      </c>
      <c r="X90" s="201">
        <v>1.34</v>
      </c>
      <c r="Y90" s="201">
        <v>0</v>
      </c>
      <c r="Z90" s="201">
        <v>2.5299999999999998</v>
      </c>
      <c r="AA90" s="201">
        <v>0.82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178.2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10.75</v>
      </c>
      <c r="E91" s="201">
        <v>0</v>
      </c>
      <c r="F91" s="201">
        <v>0</v>
      </c>
      <c r="G91" s="201">
        <v>17.510000000000002</v>
      </c>
      <c r="H91" s="201">
        <v>0</v>
      </c>
      <c r="I91" s="201">
        <v>0</v>
      </c>
      <c r="J91" s="201">
        <v>22.27</v>
      </c>
      <c r="K91" s="201">
        <v>77.400000000000006</v>
      </c>
      <c r="L91" s="201">
        <v>27.09</v>
      </c>
      <c r="M91" s="201">
        <v>0</v>
      </c>
      <c r="N91" s="201">
        <v>0.52</v>
      </c>
      <c r="O91" s="201">
        <v>1.81</v>
      </c>
      <c r="P91" s="201">
        <v>2.4700000000000002</v>
      </c>
      <c r="Q91" s="201">
        <v>0.39</v>
      </c>
      <c r="R91" s="201">
        <v>0.39</v>
      </c>
      <c r="S91" s="201">
        <v>0.47</v>
      </c>
      <c r="T91" s="201">
        <v>0</v>
      </c>
      <c r="U91" s="201">
        <v>8.15</v>
      </c>
      <c r="V91" s="201">
        <v>0.19</v>
      </c>
      <c r="W91" s="201">
        <v>0.42</v>
      </c>
      <c r="X91" s="201">
        <v>1.34</v>
      </c>
      <c r="Y91" s="201">
        <v>0</v>
      </c>
      <c r="Z91" s="201">
        <v>2.5299999999999998</v>
      </c>
      <c r="AA91" s="201">
        <v>0.82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178.2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10.75</v>
      </c>
      <c r="E92" s="201">
        <v>0</v>
      </c>
      <c r="F92" s="201">
        <v>0</v>
      </c>
      <c r="G92" s="201">
        <v>17.510000000000002</v>
      </c>
      <c r="H92" s="201">
        <v>0</v>
      </c>
      <c r="I92" s="201">
        <v>0</v>
      </c>
      <c r="J92" s="201">
        <v>22.27</v>
      </c>
      <c r="K92" s="201">
        <v>77.400000000000006</v>
      </c>
      <c r="L92" s="201">
        <v>28.24</v>
      </c>
      <c r="M92" s="201">
        <v>0</v>
      </c>
      <c r="N92" s="201">
        <v>0.52</v>
      </c>
      <c r="O92" s="201">
        <v>1.81</v>
      </c>
      <c r="P92" s="201">
        <v>2.4700000000000002</v>
      </c>
      <c r="Q92" s="201">
        <v>2.65</v>
      </c>
      <c r="R92" s="201">
        <v>0.39</v>
      </c>
      <c r="S92" s="201">
        <v>2.85</v>
      </c>
      <c r="T92" s="201">
        <v>0</v>
      </c>
      <c r="U92" s="201">
        <v>8.15</v>
      </c>
      <c r="V92" s="201">
        <v>0.19</v>
      </c>
      <c r="W92" s="201">
        <v>0.42</v>
      </c>
      <c r="X92" s="201">
        <v>1.34</v>
      </c>
      <c r="Y92" s="201">
        <v>0</v>
      </c>
      <c r="Z92" s="201">
        <v>2.5299999999999998</v>
      </c>
      <c r="AA92" s="201">
        <v>0.82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2.81</v>
      </c>
      <c r="AL92" s="201">
        <v>0</v>
      </c>
      <c r="AM92" s="201">
        <v>0</v>
      </c>
      <c r="AN92" s="201">
        <v>0</v>
      </c>
      <c r="AO92" s="201">
        <v>178.2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10.75</v>
      </c>
      <c r="E93" s="201">
        <v>0</v>
      </c>
      <c r="F93" s="201">
        <v>0</v>
      </c>
      <c r="G93" s="201">
        <v>17.510000000000002</v>
      </c>
      <c r="H93" s="201">
        <v>0</v>
      </c>
      <c r="I93" s="201">
        <v>0</v>
      </c>
      <c r="J93" s="201">
        <v>22.27</v>
      </c>
      <c r="K93" s="201">
        <v>77.400000000000006</v>
      </c>
      <c r="L93" s="201">
        <v>29.4</v>
      </c>
      <c r="M93" s="201">
        <v>0</v>
      </c>
      <c r="N93" s="201">
        <v>0.52</v>
      </c>
      <c r="O93" s="201">
        <v>1.81</v>
      </c>
      <c r="P93" s="201">
        <v>2.4700000000000002</v>
      </c>
      <c r="Q93" s="201">
        <v>2.65</v>
      </c>
      <c r="R93" s="201">
        <v>4.9800000000000004</v>
      </c>
      <c r="S93" s="201">
        <v>2.85</v>
      </c>
      <c r="T93" s="201">
        <v>0</v>
      </c>
      <c r="U93" s="201">
        <v>8.15</v>
      </c>
      <c r="V93" s="201">
        <v>2.39</v>
      </c>
      <c r="W93" s="201">
        <v>0.42</v>
      </c>
      <c r="X93" s="201">
        <v>1.34</v>
      </c>
      <c r="Y93" s="201">
        <v>0</v>
      </c>
      <c r="Z93" s="201">
        <v>2.5299999999999998</v>
      </c>
      <c r="AA93" s="201">
        <v>0.82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2.81</v>
      </c>
      <c r="AL93" s="201">
        <v>0</v>
      </c>
      <c r="AM93" s="201">
        <v>0</v>
      </c>
      <c r="AN93" s="201">
        <v>0</v>
      </c>
      <c r="AO93" s="201">
        <v>178.2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10.75</v>
      </c>
      <c r="E94" s="201">
        <v>0</v>
      </c>
      <c r="F94" s="201">
        <v>0</v>
      </c>
      <c r="G94" s="201">
        <v>17.510000000000002</v>
      </c>
      <c r="H94" s="201">
        <v>0</v>
      </c>
      <c r="I94" s="201">
        <v>0</v>
      </c>
      <c r="J94" s="201">
        <v>22.27</v>
      </c>
      <c r="K94" s="201">
        <v>77.400000000000006</v>
      </c>
      <c r="L94" s="201">
        <v>30.55</v>
      </c>
      <c r="M94" s="201">
        <v>0</v>
      </c>
      <c r="N94" s="201">
        <v>0.52</v>
      </c>
      <c r="O94" s="201">
        <v>1.81</v>
      </c>
      <c r="P94" s="201">
        <v>2.4700000000000002</v>
      </c>
      <c r="Q94" s="201">
        <v>2.65</v>
      </c>
      <c r="R94" s="201">
        <v>4.9800000000000004</v>
      </c>
      <c r="S94" s="201">
        <v>2.85</v>
      </c>
      <c r="T94" s="201">
        <v>0</v>
      </c>
      <c r="U94" s="201">
        <v>8.15</v>
      </c>
      <c r="V94" s="201">
        <v>2.39</v>
      </c>
      <c r="W94" s="201">
        <v>0.42</v>
      </c>
      <c r="X94" s="201">
        <v>1.34</v>
      </c>
      <c r="Y94" s="201">
        <v>0</v>
      </c>
      <c r="Z94" s="201">
        <v>2.5299999999999998</v>
      </c>
      <c r="AA94" s="201">
        <v>0.82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2.81</v>
      </c>
      <c r="AL94" s="201">
        <v>0</v>
      </c>
      <c r="AM94" s="201">
        <v>0</v>
      </c>
      <c r="AN94" s="201">
        <v>0</v>
      </c>
      <c r="AO94" s="201">
        <v>178.2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10.75</v>
      </c>
      <c r="E95" s="201">
        <v>0</v>
      </c>
      <c r="F95" s="201">
        <v>0</v>
      </c>
      <c r="G95" s="201">
        <v>17.510000000000002</v>
      </c>
      <c r="H95" s="201">
        <v>0</v>
      </c>
      <c r="I95" s="201">
        <v>0</v>
      </c>
      <c r="J95" s="201">
        <v>22.27</v>
      </c>
      <c r="K95" s="201">
        <v>77.400000000000006</v>
      </c>
      <c r="L95" s="201">
        <v>31.71</v>
      </c>
      <c r="M95" s="201">
        <v>0</v>
      </c>
      <c r="N95" s="201">
        <v>0.52</v>
      </c>
      <c r="O95" s="201">
        <v>1.81</v>
      </c>
      <c r="P95" s="201">
        <v>2.4700000000000002</v>
      </c>
      <c r="Q95" s="201">
        <v>2.65</v>
      </c>
      <c r="R95" s="201">
        <v>4.9800000000000004</v>
      </c>
      <c r="S95" s="201">
        <v>2.85</v>
      </c>
      <c r="T95" s="201">
        <v>0</v>
      </c>
      <c r="U95" s="201">
        <v>8.15</v>
      </c>
      <c r="V95" s="201">
        <v>2.39</v>
      </c>
      <c r="W95" s="201">
        <v>0.42</v>
      </c>
      <c r="X95" s="201">
        <v>1.34</v>
      </c>
      <c r="Y95" s="201">
        <v>0</v>
      </c>
      <c r="Z95" s="201">
        <v>2.5299999999999998</v>
      </c>
      <c r="AA95" s="201">
        <v>0.82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2.81</v>
      </c>
      <c r="AL95" s="201">
        <v>0</v>
      </c>
      <c r="AM95" s="201">
        <v>0</v>
      </c>
      <c r="AN95" s="201">
        <v>0</v>
      </c>
      <c r="AO95" s="201">
        <v>178.2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10.75</v>
      </c>
      <c r="E96" s="201">
        <v>0</v>
      </c>
      <c r="F96" s="201">
        <v>0</v>
      </c>
      <c r="G96" s="201">
        <v>17.510000000000002</v>
      </c>
      <c r="H96" s="201">
        <v>0</v>
      </c>
      <c r="I96" s="201">
        <v>0</v>
      </c>
      <c r="J96" s="201">
        <v>22.27</v>
      </c>
      <c r="K96" s="201">
        <v>77.400000000000006</v>
      </c>
      <c r="L96" s="201">
        <v>32.799999999999997</v>
      </c>
      <c r="M96" s="201">
        <v>0</v>
      </c>
      <c r="N96" s="201">
        <v>0.52</v>
      </c>
      <c r="O96" s="201">
        <v>1.81</v>
      </c>
      <c r="P96" s="201">
        <v>2.4700000000000002</v>
      </c>
      <c r="Q96" s="201">
        <v>0.2</v>
      </c>
      <c r="R96" s="201">
        <v>0.76</v>
      </c>
      <c r="S96" s="201">
        <v>0.24</v>
      </c>
      <c r="T96" s="201">
        <v>0</v>
      </c>
      <c r="U96" s="201">
        <v>8.15</v>
      </c>
      <c r="V96" s="201">
        <v>2.39</v>
      </c>
      <c r="W96" s="201">
        <v>0.42</v>
      </c>
      <c r="X96" s="201">
        <v>1.34</v>
      </c>
      <c r="Y96" s="201">
        <v>0</v>
      </c>
      <c r="Z96" s="201">
        <v>2.5299999999999998</v>
      </c>
      <c r="AA96" s="201">
        <v>0.82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2.81</v>
      </c>
      <c r="AL96" s="201">
        <v>0</v>
      </c>
      <c r="AM96" s="201">
        <v>0</v>
      </c>
      <c r="AN96" s="201">
        <v>0</v>
      </c>
      <c r="AO96" s="201">
        <v>178.2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10.75</v>
      </c>
      <c r="E97" s="201">
        <v>0</v>
      </c>
      <c r="F97" s="201">
        <v>0</v>
      </c>
      <c r="G97" s="201">
        <v>17.510000000000002</v>
      </c>
      <c r="H97" s="201">
        <v>0</v>
      </c>
      <c r="I97" s="201">
        <v>0</v>
      </c>
      <c r="J97" s="201">
        <v>22.27</v>
      </c>
      <c r="K97" s="201">
        <v>77.400000000000006</v>
      </c>
      <c r="L97" s="201">
        <v>32.799999999999997</v>
      </c>
      <c r="M97" s="201">
        <v>0</v>
      </c>
      <c r="N97" s="201">
        <v>0.52</v>
      </c>
      <c r="O97" s="201">
        <v>1.81</v>
      </c>
      <c r="P97" s="201">
        <v>2.4700000000000002</v>
      </c>
      <c r="Q97" s="201">
        <v>0.2</v>
      </c>
      <c r="R97" s="201">
        <v>0.76</v>
      </c>
      <c r="S97" s="201">
        <v>0.24</v>
      </c>
      <c r="T97" s="201">
        <v>0</v>
      </c>
      <c r="U97" s="201">
        <v>8.15</v>
      </c>
      <c r="V97" s="201">
        <v>0.37</v>
      </c>
      <c r="W97" s="201">
        <v>0.42</v>
      </c>
      <c r="X97" s="201">
        <v>1.34</v>
      </c>
      <c r="Y97" s="201">
        <v>0</v>
      </c>
      <c r="Z97" s="201">
        <v>2.5299999999999998</v>
      </c>
      <c r="AA97" s="201">
        <v>0.82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2.81</v>
      </c>
      <c r="AL97" s="201">
        <v>0</v>
      </c>
      <c r="AM97" s="201">
        <v>0</v>
      </c>
      <c r="AN97" s="201">
        <v>0</v>
      </c>
      <c r="AO97" s="201">
        <v>178.2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10.75</v>
      </c>
      <c r="E98" s="201">
        <v>0</v>
      </c>
      <c r="F98" s="201">
        <v>0</v>
      </c>
      <c r="G98" s="201">
        <v>17.510000000000002</v>
      </c>
      <c r="H98" s="201">
        <v>0</v>
      </c>
      <c r="I98" s="201">
        <v>0</v>
      </c>
      <c r="J98" s="201">
        <v>22.27</v>
      </c>
      <c r="K98" s="201">
        <v>77.400000000000006</v>
      </c>
      <c r="L98" s="201">
        <v>32.799999999999997</v>
      </c>
      <c r="M98" s="201">
        <v>0</v>
      </c>
      <c r="N98" s="201">
        <v>0.52</v>
      </c>
      <c r="O98" s="201">
        <v>1.81</v>
      </c>
      <c r="P98" s="201">
        <v>2.4700000000000002</v>
      </c>
      <c r="Q98" s="201">
        <v>0.2</v>
      </c>
      <c r="R98" s="201">
        <v>0.76</v>
      </c>
      <c r="S98" s="201">
        <v>0.24</v>
      </c>
      <c r="T98" s="201">
        <v>0</v>
      </c>
      <c r="U98" s="201">
        <v>8.15</v>
      </c>
      <c r="V98" s="201">
        <v>0.37</v>
      </c>
      <c r="W98" s="201">
        <v>0.42</v>
      </c>
      <c r="X98" s="201">
        <v>1.34</v>
      </c>
      <c r="Y98" s="201">
        <v>0</v>
      </c>
      <c r="Z98" s="201">
        <v>2.5299999999999998</v>
      </c>
      <c r="AA98" s="201">
        <v>0.82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2.81</v>
      </c>
      <c r="AL98" s="201">
        <v>0</v>
      </c>
      <c r="AM98" s="201">
        <v>0</v>
      </c>
      <c r="AN98" s="201">
        <v>0</v>
      </c>
      <c r="AO98" s="201">
        <v>178.2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0.25719999999999976</v>
      </c>
      <c r="E99">
        <f t="shared" si="0"/>
        <v>0</v>
      </c>
      <c r="F99">
        <f t="shared" si="0"/>
        <v>0</v>
      </c>
      <c r="G99">
        <f t="shared" si="0"/>
        <v>0.41819250000000002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1.7447499999999967</v>
      </c>
      <c r="L99">
        <f t="shared" si="0"/>
        <v>0.38948499999999991</v>
      </c>
      <c r="M99">
        <f t="shared" si="0"/>
        <v>0</v>
      </c>
      <c r="N99">
        <f t="shared" si="0"/>
        <v>1.282000000000001E-2</v>
      </c>
      <c r="O99">
        <f t="shared" si="0"/>
        <v>4.3440000000000041E-2</v>
      </c>
      <c r="P99">
        <f t="shared" si="0"/>
        <v>5.900500000000003E-2</v>
      </c>
      <c r="Q99">
        <f t="shared" si="0"/>
        <v>4.103499999999996E-2</v>
      </c>
      <c r="R99">
        <f t="shared" si="0"/>
        <v>5.8964999999999886E-2</v>
      </c>
      <c r="S99">
        <f t="shared" si="0"/>
        <v>4.0385000000000025E-2</v>
      </c>
      <c r="T99">
        <f t="shared" si="0"/>
        <v>0</v>
      </c>
      <c r="U99">
        <f t="shared" si="0"/>
        <v>0.19559999999999969</v>
      </c>
      <c r="V99">
        <f t="shared" si="0"/>
        <v>2.8272499999999975E-2</v>
      </c>
      <c r="W99">
        <f t="shared" si="0"/>
        <v>2.8190000000000031E-2</v>
      </c>
      <c r="X99">
        <f t="shared" si="0"/>
        <v>8.4419999999999829E-2</v>
      </c>
      <c r="Y99">
        <f t="shared" si="0"/>
        <v>0</v>
      </c>
      <c r="Z99">
        <f t="shared" si="0"/>
        <v>0.17810249999999977</v>
      </c>
      <c r="AA99">
        <f t="shared" si="0"/>
        <v>0.15095500000000039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0.23836999999999997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4.2768000000000068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18.059999999999999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18.059999999999999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18.059999999999999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18.059999999999999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18.059999999999999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18.059999999999999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18.059999999999999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18.059999999999999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18.059999999999999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18.059999999999999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18.059999999999999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18.059999999999999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17.690000000000001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17.690000000000001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17.690000000000001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17.690000000000001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17.690000000000001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17.690000000000001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17.690000000000001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17.690000000000001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17.690000000000001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17.690000000000001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0.68</v>
      </c>
      <c r="AL61" s="201">
        <v>0</v>
      </c>
      <c r="AM61" s="201">
        <v>0</v>
      </c>
      <c r="AN61" s="201">
        <v>0</v>
      </c>
      <c r="AO61" s="201">
        <v>17.690000000000001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0.43</v>
      </c>
      <c r="AL62" s="201">
        <v>0</v>
      </c>
      <c r="AM62" s="201">
        <v>0</v>
      </c>
      <c r="AN62" s="201">
        <v>0</v>
      </c>
      <c r="AO62" s="201">
        <v>17.690000000000001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0.19</v>
      </c>
      <c r="AL63" s="201">
        <v>0</v>
      </c>
      <c r="AM63" s="201">
        <v>0</v>
      </c>
      <c r="AN63" s="201">
        <v>0</v>
      </c>
      <c r="AO63" s="201">
        <v>17.690000000000001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17.690000000000001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17.690000000000001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17.690000000000001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17.690000000000001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17.690000000000001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17.690000000000001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17.690000000000001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17.690000000000001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1.07</v>
      </c>
      <c r="AL72" s="201">
        <v>0</v>
      </c>
      <c r="AM72" s="201">
        <v>0</v>
      </c>
      <c r="AN72" s="201">
        <v>0</v>
      </c>
      <c r="AO72" s="201">
        <v>17.690000000000001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1.07</v>
      </c>
      <c r="AL73" s="201">
        <v>0</v>
      </c>
      <c r="AM73" s="201">
        <v>0</v>
      </c>
      <c r="AN73" s="201">
        <v>0</v>
      </c>
      <c r="AO73" s="201">
        <v>17.690000000000001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1.07</v>
      </c>
      <c r="AL74" s="201">
        <v>0</v>
      </c>
      <c r="AM74" s="201">
        <v>0</v>
      </c>
      <c r="AN74" s="201">
        <v>0</v>
      </c>
      <c r="AO74" s="201">
        <v>17.690000000000001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1.07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1.07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1.07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1.07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18.059999999999999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18.059999999999999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18.059999999999999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18.059999999999999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18.059999999999999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18.059999999999999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18.059999999999999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18.059999999999999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18.059999999999999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18.059999999999999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18.059999999999999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18.059999999999999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2.0257500000000039E-2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0.43335000000000012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8.3000000000000007</v>
      </c>
      <c r="H3" s="201">
        <v>0</v>
      </c>
      <c r="I3" s="201">
        <v>0</v>
      </c>
      <c r="J3" s="201">
        <v>10.97</v>
      </c>
      <c r="K3" s="201">
        <v>0.1</v>
      </c>
      <c r="L3" s="201">
        <v>0.23</v>
      </c>
      <c r="M3" s="201">
        <v>0.09</v>
      </c>
      <c r="N3" s="201">
        <v>0.05</v>
      </c>
      <c r="O3" s="201">
        <v>0.12</v>
      </c>
      <c r="P3" s="201">
        <v>0.19</v>
      </c>
      <c r="Q3" s="201">
        <v>0.03</v>
      </c>
      <c r="R3" s="201">
        <v>0.05</v>
      </c>
      <c r="S3" s="201">
        <v>0.04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73.69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0.1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8.3000000000000007</v>
      </c>
      <c r="H4" s="201">
        <v>0</v>
      </c>
      <c r="I4" s="201">
        <v>0</v>
      </c>
      <c r="J4" s="201">
        <v>10.97</v>
      </c>
      <c r="K4" s="201">
        <v>0</v>
      </c>
      <c r="L4" s="201">
        <v>0.23</v>
      </c>
      <c r="M4" s="201">
        <v>0.09</v>
      </c>
      <c r="N4" s="201">
        <v>0.05</v>
      </c>
      <c r="O4" s="201">
        <v>0.12</v>
      </c>
      <c r="P4" s="201">
        <v>0.19</v>
      </c>
      <c r="Q4" s="201">
        <v>0.02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73.69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0.1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8.3000000000000007</v>
      </c>
      <c r="H5" s="201">
        <v>0</v>
      </c>
      <c r="I5" s="201">
        <v>0</v>
      </c>
      <c r="J5" s="201">
        <v>10.97</v>
      </c>
      <c r="K5" s="201">
        <v>0.1</v>
      </c>
      <c r="L5" s="201">
        <v>0.23</v>
      </c>
      <c r="M5" s="201">
        <v>0.09</v>
      </c>
      <c r="N5" s="201">
        <v>0.05</v>
      </c>
      <c r="O5" s="201">
        <v>0.12</v>
      </c>
      <c r="P5" s="201">
        <v>0.19</v>
      </c>
      <c r="Q5" s="201">
        <v>0.02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73.69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0.1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8.3000000000000007</v>
      </c>
      <c r="H6" s="201">
        <v>0</v>
      </c>
      <c r="I6" s="201">
        <v>0</v>
      </c>
      <c r="J6" s="201">
        <v>10.97</v>
      </c>
      <c r="K6" s="201">
        <v>0.1</v>
      </c>
      <c r="L6" s="201">
        <v>0.23</v>
      </c>
      <c r="M6" s="201">
        <v>0.09</v>
      </c>
      <c r="N6" s="201">
        <v>0.05</v>
      </c>
      <c r="O6" s="201">
        <v>0.12</v>
      </c>
      <c r="P6" s="201">
        <v>0.19</v>
      </c>
      <c r="Q6" s="201">
        <v>0.02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73.69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0.1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8.3000000000000007</v>
      </c>
      <c r="H7" s="201">
        <v>0</v>
      </c>
      <c r="I7" s="201">
        <v>0</v>
      </c>
      <c r="J7" s="201">
        <v>10.97</v>
      </c>
      <c r="K7" s="201">
        <v>0.1</v>
      </c>
      <c r="L7" s="201">
        <v>0</v>
      </c>
      <c r="M7" s="201">
        <v>0.09</v>
      </c>
      <c r="N7" s="201">
        <v>0.05</v>
      </c>
      <c r="O7" s="201">
        <v>0.12</v>
      </c>
      <c r="P7" s="201">
        <v>0.19</v>
      </c>
      <c r="Q7" s="201">
        <v>0</v>
      </c>
      <c r="R7" s="201">
        <v>0.05</v>
      </c>
      <c r="S7" s="201">
        <v>0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73.69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0.1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8.3000000000000007</v>
      </c>
      <c r="H8" s="201">
        <v>0</v>
      </c>
      <c r="I8" s="201">
        <v>0</v>
      </c>
      <c r="J8" s="201">
        <v>10.97</v>
      </c>
      <c r="K8" s="201">
        <v>0.1</v>
      </c>
      <c r="L8" s="201">
        <v>0.23</v>
      </c>
      <c r="M8" s="201">
        <v>0.09</v>
      </c>
      <c r="N8" s="201">
        <v>0.05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73.69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0.1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8.3000000000000007</v>
      </c>
      <c r="H9" s="201">
        <v>0</v>
      </c>
      <c r="I9" s="201">
        <v>0</v>
      </c>
      <c r="J9" s="201">
        <v>10.97</v>
      </c>
      <c r="K9" s="201">
        <v>0.1</v>
      </c>
      <c r="L9" s="201">
        <v>0.23</v>
      </c>
      <c r="M9" s="201">
        <v>0.09</v>
      </c>
      <c r="N9" s="201">
        <v>0.05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73.69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0.1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8.3000000000000007</v>
      </c>
      <c r="H10" s="201">
        <v>0</v>
      </c>
      <c r="I10" s="201">
        <v>0</v>
      </c>
      <c r="J10" s="201">
        <v>10.97</v>
      </c>
      <c r="K10" s="201">
        <v>0.1</v>
      </c>
      <c r="L10" s="201">
        <v>0.23</v>
      </c>
      <c r="M10" s="201">
        <v>0.09</v>
      </c>
      <c r="N10" s="201">
        <v>0.05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73.69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0.1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8.3000000000000007</v>
      </c>
      <c r="H11" s="201">
        <v>0</v>
      </c>
      <c r="I11" s="201">
        <v>0</v>
      </c>
      <c r="J11" s="201">
        <v>10.97</v>
      </c>
      <c r="K11" s="201">
        <v>0.1</v>
      </c>
      <c r="L11" s="201">
        <v>0.23</v>
      </c>
      <c r="M11" s="201">
        <v>0.09</v>
      </c>
      <c r="N11" s="201">
        <v>0.05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73.69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0.31</v>
      </c>
      <c r="AV11" s="201">
        <v>0.1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8.3000000000000007</v>
      </c>
      <c r="H12" s="201">
        <v>0</v>
      </c>
      <c r="I12" s="201">
        <v>0</v>
      </c>
      <c r="J12" s="201">
        <v>10.97</v>
      </c>
      <c r="K12" s="201">
        <v>0.1</v>
      </c>
      <c r="L12" s="201">
        <v>0.23</v>
      </c>
      <c r="M12" s="201">
        <v>0.09</v>
      </c>
      <c r="N12" s="201">
        <v>0.05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73.69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0.31</v>
      </c>
      <c r="AV12" s="201">
        <v>0.1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8.3000000000000007</v>
      </c>
      <c r="H13" s="201">
        <v>0</v>
      </c>
      <c r="I13" s="201">
        <v>0</v>
      </c>
      <c r="J13" s="201">
        <v>10.97</v>
      </c>
      <c r="K13" s="201">
        <v>0.1</v>
      </c>
      <c r="L13" s="201">
        <v>0.23</v>
      </c>
      <c r="M13" s="201">
        <v>0.09</v>
      </c>
      <c r="N13" s="201">
        <v>0.05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73.69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0.31</v>
      </c>
      <c r="AV13" s="201">
        <v>0.1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8.3000000000000007</v>
      </c>
      <c r="H14" s="201">
        <v>0</v>
      </c>
      <c r="I14" s="201">
        <v>0</v>
      </c>
      <c r="J14" s="201">
        <v>10.97</v>
      </c>
      <c r="K14" s="201">
        <v>0.1</v>
      </c>
      <c r="L14" s="201">
        <v>0.23</v>
      </c>
      <c r="M14" s="201">
        <v>0.09</v>
      </c>
      <c r="N14" s="201">
        <v>0.05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73.69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0.31</v>
      </c>
      <c r="AV14" s="201">
        <v>0.1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8.3000000000000007</v>
      </c>
      <c r="H15" s="201">
        <v>0</v>
      </c>
      <c r="I15" s="201">
        <v>0</v>
      </c>
      <c r="J15" s="201">
        <v>10.97</v>
      </c>
      <c r="K15" s="201">
        <v>0.1</v>
      </c>
      <c r="L15" s="201">
        <v>0.23</v>
      </c>
      <c r="M15" s="201">
        <v>0.09</v>
      </c>
      <c r="N15" s="201">
        <v>0.05</v>
      </c>
      <c r="O15" s="201">
        <v>0.12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73.69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0.31</v>
      </c>
      <c r="AV15" s="201">
        <v>0.1</v>
      </c>
      <c r="AW15" s="201">
        <v>0</v>
      </c>
      <c r="AX15" s="201">
        <v>0.02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8.3000000000000007</v>
      </c>
      <c r="H16" s="201">
        <v>0</v>
      </c>
      <c r="I16" s="201">
        <v>0</v>
      </c>
      <c r="J16" s="201">
        <v>10.97</v>
      </c>
      <c r="K16" s="201">
        <v>0.1</v>
      </c>
      <c r="L16" s="201">
        <v>0.23</v>
      </c>
      <c r="M16" s="201">
        <v>0.09</v>
      </c>
      <c r="N16" s="201">
        <v>0.05</v>
      </c>
      <c r="O16" s="201">
        <v>0.12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73.69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0.31</v>
      </c>
      <c r="AV16" s="201">
        <v>0.1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8.3000000000000007</v>
      </c>
      <c r="H17" s="201">
        <v>0</v>
      </c>
      <c r="I17" s="201">
        <v>0</v>
      </c>
      <c r="J17" s="201">
        <v>10.97</v>
      </c>
      <c r="K17" s="201">
        <v>0.1</v>
      </c>
      <c r="L17" s="201">
        <v>0.23</v>
      </c>
      <c r="M17" s="201">
        <v>0.09</v>
      </c>
      <c r="N17" s="201">
        <v>0.05</v>
      </c>
      <c r="O17" s="201">
        <v>0.12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73.69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0.31</v>
      </c>
      <c r="AV17" s="201">
        <v>0.1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8.3000000000000007</v>
      </c>
      <c r="H18" s="201">
        <v>0</v>
      </c>
      <c r="I18" s="201">
        <v>0</v>
      </c>
      <c r="J18" s="201">
        <v>10.97</v>
      </c>
      <c r="K18" s="201">
        <v>0.1</v>
      </c>
      <c r="L18" s="201">
        <v>0.23</v>
      </c>
      <c r="M18" s="201">
        <v>0.09</v>
      </c>
      <c r="N18" s="201">
        <v>0.05</v>
      </c>
      <c r="O18" s="201">
        <v>0.12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73.69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0.31</v>
      </c>
      <c r="AV18" s="201">
        <v>0.1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8.3000000000000007</v>
      </c>
      <c r="H19" s="201">
        <v>0</v>
      </c>
      <c r="I19" s="201">
        <v>0</v>
      </c>
      <c r="J19" s="201">
        <v>10.97</v>
      </c>
      <c r="K19" s="201">
        <v>0.1</v>
      </c>
      <c r="L19" s="201">
        <v>0.23</v>
      </c>
      <c r="M19" s="201">
        <v>0.09</v>
      </c>
      <c r="N19" s="201">
        <v>0.05</v>
      </c>
      <c r="O19" s="201">
        <v>0.12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73.69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0.31</v>
      </c>
      <c r="AV19" s="201">
        <v>0.1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8.3000000000000007</v>
      </c>
      <c r="H20" s="201">
        <v>0</v>
      </c>
      <c r="I20" s="201">
        <v>0</v>
      </c>
      <c r="J20" s="201">
        <v>10.97</v>
      </c>
      <c r="K20" s="201">
        <v>0.1</v>
      </c>
      <c r="L20" s="201">
        <v>0.23</v>
      </c>
      <c r="M20" s="201">
        <v>0.09</v>
      </c>
      <c r="N20" s="201">
        <v>0.05</v>
      </c>
      <c r="O20" s="201">
        <v>0.12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73.69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0.31</v>
      </c>
      <c r="AV20" s="201">
        <v>0.1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8.3000000000000007</v>
      </c>
      <c r="H21" s="201">
        <v>0</v>
      </c>
      <c r="I21" s="201">
        <v>0</v>
      </c>
      <c r="J21" s="201">
        <v>10.97</v>
      </c>
      <c r="K21" s="201">
        <v>0.1</v>
      </c>
      <c r="L21" s="201">
        <v>0.23</v>
      </c>
      <c r="M21" s="201">
        <v>0.09</v>
      </c>
      <c r="N21" s="201">
        <v>0.05</v>
      </c>
      <c r="O21" s="201">
        <v>0.12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73.69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0.31</v>
      </c>
      <c r="AV21" s="201">
        <v>0.1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8.3000000000000007</v>
      </c>
      <c r="H22" s="201">
        <v>0</v>
      </c>
      <c r="I22" s="201">
        <v>0</v>
      </c>
      <c r="J22" s="201">
        <v>10.97</v>
      </c>
      <c r="K22" s="201">
        <v>0.1</v>
      </c>
      <c r="L22" s="201">
        <v>0.23</v>
      </c>
      <c r="M22" s="201">
        <v>0.09</v>
      </c>
      <c r="N22" s="201">
        <v>0.05</v>
      </c>
      <c r="O22" s="201">
        <v>0.12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73.69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0.31</v>
      </c>
      <c r="AV22" s="201">
        <v>0.1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8.3000000000000007</v>
      </c>
      <c r="H23" s="201">
        <v>0</v>
      </c>
      <c r="I23" s="201">
        <v>0</v>
      </c>
      <c r="J23" s="201">
        <v>10.97</v>
      </c>
      <c r="K23" s="201">
        <v>0.1</v>
      </c>
      <c r="L23" s="201">
        <v>0.23</v>
      </c>
      <c r="M23" s="201">
        <v>0.09</v>
      </c>
      <c r="N23" s="201">
        <v>0.05</v>
      </c>
      <c r="O23" s="201">
        <v>0.12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73.69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0.31</v>
      </c>
      <c r="AV23" s="201">
        <v>0.1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8.3000000000000007</v>
      </c>
      <c r="H24" s="201">
        <v>0</v>
      </c>
      <c r="I24" s="201">
        <v>0</v>
      </c>
      <c r="J24" s="201">
        <v>10.97</v>
      </c>
      <c r="K24" s="201">
        <v>0.1</v>
      </c>
      <c r="L24" s="201">
        <v>0.23</v>
      </c>
      <c r="M24" s="201">
        <v>0.09</v>
      </c>
      <c r="N24" s="201">
        <v>0.05</v>
      </c>
      <c r="O24" s="201">
        <v>0.12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73.69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0.31</v>
      </c>
      <c r="AV24" s="201">
        <v>0.1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8.3000000000000007</v>
      </c>
      <c r="H25" s="201">
        <v>0</v>
      </c>
      <c r="I25" s="201">
        <v>0</v>
      </c>
      <c r="J25" s="201">
        <v>10.97</v>
      </c>
      <c r="K25" s="201">
        <v>0.1</v>
      </c>
      <c r="L25" s="201">
        <v>0.23</v>
      </c>
      <c r="M25" s="201">
        <v>0.09</v>
      </c>
      <c r="N25" s="201">
        <v>0.05</v>
      </c>
      <c r="O25" s="201">
        <v>0.12</v>
      </c>
      <c r="P25" s="201">
        <v>0.19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73.69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0.31</v>
      </c>
      <c r="AV25" s="201">
        <v>0.1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8.3000000000000007</v>
      </c>
      <c r="H26" s="201">
        <v>0</v>
      </c>
      <c r="I26" s="201">
        <v>0</v>
      </c>
      <c r="J26" s="201">
        <v>10.97</v>
      </c>
      <c r="K26" s="201">
        <v>0.1</v>
      </c>
      <c r="L26" s="201">
        <v>0.23</v>
      </c>
      <c r="M26" s="201">
        <v>0.09</v>
      </c>
      <c r="N26" s="201">
        <v>0.05</v>
      </c>
      <c r="O26" s="201">
        <v>0.12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73.69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0.31</v>
      </c>
      <c r="AV26" s="201">
        <v>0.1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8.3000000000000007</v>
      </c>
      <c r="H27" s="201">
        <v>0</v>
      </c>
      <c r="I27" s="201">
        <v>0</v>
      </c>
      <c r="J27" s="201">
        <v>10.97</v>
      </c>
      <c r="K27" s="201">
        <v>0.1</v>
      </c>
      <c r="L27" s="201">
        <v>0.38</v>
      </c>
      <c r="M27" s="201">
        <v>0.09</v>
      </c>
      <c r="N27" s="201">
        <v>0.05</v>
      </c>
      <c r="O27" s="201">
        <v>0.12</v>
      </c>
      <c r="P27" s="201">
        <v>0.19</v>
      </c>
      <c r="Q27" s="201">
        <v>0.02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73.69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0.31</v>
      </c>
      <c r="AV27" s="201">
        <v>0.1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8.3000000000000007</v>
      </c>
      <c r="H28" s="201">
        <v>0</v>
      </c>
      <c r="I28" s="201">
        <v>0</v>
      </c>
      <c r="J28" s="201">
        <v>10.97</v>
      </c>
      <c r="K28" s="201">
        <v>0.1</v>
      </c>
      <c r="L28" s="201">
        <v>0.23</v>
      </c>
      <c r="M28" s="201">
        <v>0.09</v>
      </c>
      <c r="N28" s="201">
        <v>0.05</v>
      </c>
      <c r="O28" s="201">
        <v>0.12</v>
      </c>
      <c r="P28" s="201">
        <v>0.19</v>
      </c>
      <c r="Q28" s="201">
        <v>0.02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73.69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0.31</v>
      </c>
      <c r="AV28" s="201">
        <v>0.1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8.3000000000000007</v>
      </c>
      <c r="H29" s="201">
        <v>0</v>
      </c>
      <c r="I29" s="201">
        <v>0</v>
      </c>
      <c r="J29" s="201">
        <v>10.97</v>
      </c>
      <c r="K29" s="201">
        <v>0.1</v>
      </c>
      <c r="L29" s="201">
        <v>0.23</v>
      </c>
      <c r="M29" s="201">
        <v>0.09</v>
      </c>
      <c r="N29" s="201">
        <v>0.05</v>
      </c>
      <c r="O29" s="201">
        <v>0.12</v>
      </c>
      <c r="P29" s="201">
        <v>0.19</v>
      </c>
      <c r="Q29" s="201">
        <v>0.02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73.69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0.31</v>
      </c>
      <c r="AV29" s="201">
        <v>0.1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8.3000000000000007</v>
      </c>
      <c r="H30" s="201">
        <v>0</v>
      </c>
      <c r="I30" s="201">
        <v>0</v>
      </c>
      <c r="J30" s="201">
        <v>10.97</v>
      </c>
      <c r="K30" s="201">
        <v>0.1</v>
      </c>
      <c r="L30" s="201">
        <v>0.23</v>
      </c>
      <c r="M30" s="201">
        <v>0.09</v>
      </c>
      <c r="N30" s="201">
        <v>0.05</v>
      </c>
      <c r="O30" s="201">
        <v>0.12</v>
      </c>
      <c r="P30" s="201">
        <v>0.19</v>
      </c>
      <c r="Q30" s="201">
        <v>0.02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73.69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0.31</v>
      </c>
      <c r="AV30" s="201">
        <v>0.1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8.3000000000000007</v>
      </c>
      <c r="H31" s="201">
        <v>0</v>
      </c>
      <c r="I31" s="201">
        <v>0</v>
      </c>
      <c r="J31" s="201">
        <v>10.97</v>
      </c>
      <c r="K31" s="201">
        <v>0.1</v>
      </c>
      <c r="L31" s="201">
        <v>0</v>
      </c>
      <c r="M31" s="201">
        <v>0.09</v>
      </c>
      <c r="N31" s="201">
        <v>0.05</v>
      </c>
      <c r="O31" s="201">
        <v>0.12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73.69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0.31</v>
      </c>
      <c r="AV31" s="201">
        <v>0.1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8.3000000000000007</v>
      </c>
      <c r="H32" s="201">
        <v>0</v>
      </c>
      <c r="I32" s="201">
        <v>0</v>
      </c>
      <c r="J32" s="201">
        <v>10.97</v>
      </c>
      <c r="K32" s="201">
        <v>0.1</v>
      </c>
      <c r="L32" s="201">
        <v>0</v>
      </c>
      <c r="M32" s="201">
        <v>0.09</v>
      </c>
      <c r="N32" s="201">
        <v>0.05</v>
      </c>
      <c r="O32" s="201">
        <v>0.12</v>
      </c>
      <c r="P32" s="201">
        <v>0.19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73.69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0.31</v>
      </c>
      <c r="AV32" s="201">
        <v>0.1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8.3000000000000007</v>
      </c>
      <c r="H33" s="201">
        <v>0</v>
      </c>
      <c r="I33" s="201">
        <v>0</v>
      </c>
      <c r="J33" s="201">
        <v>10.97</v>
      </c>
      <c r="K33" s="201">
        <v>0.1</v>
      </c>
      <c r="L33" s="201">
        <v>0.23</v>
      </c>
      <c r="M33" s="201">
        <v>0.09</v>
      </c>
      <c r="N33" s="201">
        <v>0.05</v>
      </c>
      <c r="O33" s="201">
        <v>0.12</v>
      </c>
      <c r="P33" s="201">
        <v>0.19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73.69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0.31</v>
      </c>
      <c r="AV33" s="201">
        <v>0.1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8.3000000000000007</v>
      </c>
      <c r="H34" s="201">
        <v>0</v>
      </c>
      <c r="I34" s="201">
        <v>0</v>
      </c>
      <c r="J34" s="201">
        <v>10.97</v>
      </c>
      <c r="K34" s="201">
        <v>0.1</v>
      </c>
      <c r="L34" s="201">
        <v>0.23</v>
      </c>
      <c r="M34" s="201">
        <v>0.09</v>
      </c>
      <c r="N34" s="201">
        <v>0.05</v>
      </c>
      <c r="O34" s="201">
        <v>0.12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73.69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0.31</v>
      </c>
      <c r="AV34" s="201">
        <v>0.1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5.35</v>
      </c>
      <c r="E35" s="201">
        <v>0</v>
      </c>
      <c r="F35" s="201">
        <v>0</v>
      </c>
      <c r="G35" s="201">
        <v>8.3000000000000007</v>
      </c>
      <c r="H35" s="201">
        <v>0</v>
      </c>
      <c r="I35" s="201">
        <v>0</v>
      </c>
      <c r="J35" s="201">
        <v>10.97</v>
      </c>
      <c r="K35" s="201">
        <v>0.1</v>
      </c>
      <c r="L35" s="201">
        <v>0.23</v>
      </c>
      <c r="M35" s="201">
        <v>0.09</v>
      </c>
      <c r="N35" s="201">
        <v>0.05</v>
      </c>
      <c r="O35" s="201">
        <v>0.12</v>
      </c>
      <c r="P35" s="201">
        <v>0.19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73.69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0.31</v>
      </c>
      <c r="AV35" s="201">
        <v>0.1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5.35</v>
      </c>
      <c r="E36" s="201">
        <v>0</v>
      </c>
      <c r="F36" s="201">
        <v>0</v>
      </c>
      <c r="G36" s="201">
        <v>8.3000000000000007</v>
      </c>
      <c r="H36" s="201">
        <v>0</v>
      </c>
      <c r="I36" s="201">
        <v>0</v>
      </c>
      <c r="J36" s="201">
        <v>10.97</v>
      </c>
      <c r="K36" s="201">
        <v>0.1</v>
      </c>
      <c r="L36" s="201">
        <v>0.23</v>
      </c>
      <c r="M36" s="201">
        <v>0.09</v>
      </c>
      <c r="N36" s="201">
        <v>0.05</v>
      </c>
      <c r="O36" s="201">
        <v>0.12</v>
      </c>
      <c r="P36" s="201">
        <v>0.19</v>
      </c>
      <c r="Q36" s="201">
        <v>0</v>
      </c>
      <c r="R36" s="201">
        <v>0.05</v>
      </c>
      <c r="S36" s="201">
        <v>0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73.69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0.31</v>
      </c>
      <c r="AV36" s="201">
        <v>0.1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5.35</v>
      </c>
      <c r="E37" s="201">
        <v>0</v>
      </c>
      <c r="F37" s="201">
        <v>0</v>
      </c>
      <c r="G37" s="201">
        <v>8.3000000000000007</v>
      </c>
      <c r="H37" s="201">
        <v>0</v>
      </c>
      <c r="I37" s="201">
        <v>0</v>
      </c>
      <c r="J37" s="201">
        <v>10.97</v>
      </c>
      <c r="K37" s="201">
        <v>0.1</v>
      </c>
      <c r="L37" s="201">
        <v>0.23</v>
      </c>
      <c r="M37" s="201">
        <v>0.09</v>
      </c>
      <c r="N37" s="201">
        <v>0.05</v>
      </c>
      <c r="O37" s="201">
        <v>0.12</v>
      </c>
      <c r="P37" s="201">
        <v>0.19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73.69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0.31</v>
      </c>
      <c r="AV37" s="201">
        <v>0.1</v>
      </c>
      <c r="AW37" s="201">
        <v>0</v>
      </c>
      <c r="AX37" s="201">
        <v>0</v>
      </c>
      <c r="AY37" s="201">
        <v>0.2</v>
      </c>
    </row>
    <row r="38" spans="1:51">
      <c r="A38" t="s">
        <v>80</v>
      </c>
      <c r="B38" s="201">
        <v>0</v>
      </c>
      <c r="C38" s="201">
        <v>0</v>
      </c>
      <c r="D38" s="201">
        <v>5.35</v>
      </c>
      <c r="E38" s="201">
        <v>0</v>
      </c>
      <c r="F38" s="201">
        <v>0</v>
      </c>
      <c r="G38" s="201">
        <v>8.3000000000000007</v>
      </c>
      <c r="H38" s="201">
        <v>0</v>
      </c>
      <c r="I38" s="201">
        <v>0</v>
      </c>
      <c r="J38" s="201">
        <v>10.97</v>
      </c>
      <c r="K38" s="201">
        <v>0.1</v>
      </c>
      <c r="L38" s="201">
        <v>0.23</v>
      </c>
      <c r="M38" s="201">
        <v>0.09</v>
      </c>
      <c r="N38" s="201">
        <v>0.05</v>
      </c>
      <c r="O38" s="201">
        <v>0.12</v>
      </c>
      <c r="P38" s="201">
        <v>0.19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73.69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0.31</v>
      </c>
      <c r="AV38" s="201">
        <v>0.1</v>
      </c>
      <c r="AW38" s="201">
        <v>0</v>
      </c>
      <c r="AX38" s="201">
        <v>0</v>
      </c>
      <c r="AY38" s="201">
        <v>0.2</v>
      </c>
    </row>
    <row r="39" spans="1:51">
      <c r="A39" t="s">
        <v>81</v>
      </c>
      <c r="B39" s="201">
        <v>0</v>
      </c>
      <c r="C39" s="201">
        <v>0</v>
      </c>
      <c r="D39" s="201">
        <v>5.31</v>
      </c>
      <c r="E39" s="201">
        <v>0</v>
      </c>
      <c r="F39" s="201">
        <v>0</v>
      </c>
      <c r="G39" s="201">
        <v>8.3000000000000007</v>
      </c>
      <c r="H39" s="201">
        <v>0</v>
      </c>
      <c r="I39" s="201">
        <v>0</v>
      </c>
      <c r="J39" s="201">
        <v>10.97</v>
      </c>
      <c r="K39" s="201">
        <v>0.1</v>
      </c>
      <c r="L39" s="201">
        <v>0.23</v>
      </c>
      <c r="M39" s="201">
        <v>0.09</v>
      </c>
      <c r="N39" s="201">
        <v>0.05</v>
      </c>
      <c r="O39" s="201">
        <v>0.12</v>
      </c>
      <c r="P39" s="201">
        <v>0.19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72.23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0.31</v>
      </c>
      <c r="AV39" s="201">
        <v>0.1</v>
      </c>
      <c r="AW39" s="201">
        <v>0</v>
      </c>
      <c r="AX39" s="201">
        <v>0</v>
      </c>
      <c r="AY39" s="201">
        <v>0.2</v>
      </c>
    </row>
    <row r="40" spans="1:51">
      <c r="A40" t="s">
        <v>82</v>
      </c>
      <c r="B40" s="201">
        <v>0</v>
      </c>
      <c r="C40" s="201">
        <v>0</v>
      </c>
      <c r="D40" s="201">
        <v>5.31</v>
      </c>
      <c r="E40" s="201">
        <v>0</v>
      </c>
      <c r="F40" s="201">
        <v>0</v>
      </c>
      <c r="G40" s="201">
        <v>8.3000000000000007</v>
      </c>
      <c r="H40" s="201">
        <v>0</v>
      </c>
      <c r="I40" s="201">
        <v>0</v>
      </c>
      <c r="J40" s="201">
        <v>10.97</v>
      </c>
      <c r="K40" s="201">
        <v>0.1</v>
      </c>
      <c r="L40" s="201">
        <v>0.23</v>
      </c>
      <c r="M40" s="201">
        <v>0.09</v>
      </c>
      <c r="N40" s="201">
        <v>0.05</v>
      </c>
      <c r="O40" s="201">
        <v>0.12</v>
      </c>
      <c r="P40" s="201">
        <v>0.19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72.23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0.31</v>
      </c>
      <c r="AV40" s="201">
        <v>0.1</v>
      </c>
      <c r="AW40" s="201">
        <v>0</v>
      </c>
      <c r="AX40" s="201">
        <v>0.02</v>
      </c>
      <c r="AY40" s="201">
        <v>0.2</v>
      </c>
    </row>
    <row r="41" spans="1:51">
      <c r="A41" t="s">
        <v>83</v>
      </c>
      <c r="B41" s="201">
        <v>0</v>
      </c>
      <c r="C41" s="201">
        <v>0</v>
      </c>
      <c r="D41" s="201">
        <v>5.31</v>
      </c>
      <c r="E41" s="201">
        <v>0</v>
      </c>
      <c r="F41" s="201">
        <v>0</v>
      </c>
      <c r="G41" s="201">
        <v>8.3000000000000007</v>
      </c>
      <c r="H41" s="201">
        <v>0</v>
      </c>
      <c r="I41" s="201">
        <v>0</v>
      </c>
      <c r="J41" s="201">
        <v>10.97</v>
      </c>
      <c r="K41" s="201">
        <v>0.1</v>
      </c>
      <c r="L41" s="201">
        <v>0.23</v>
      </c>
      <c r="M41" s="201">
        <v>0.09</v>
      </c>
      <c r="N41" s="201">
        <v>0.05</v>
      </c>
      <c r="O41" s="201">
        <v>0.12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72.23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0.31</v>
      </c>
      <c r="AV41" s="201">
        <v>0.1</v>
      </c>
      <c r="AW41" s="201">
        <v>0</v>
      </c>
      <c r="AX41" s="201">
        <v>0.02</v>
      </c>
      <c r="AY41" s="201">
        <v>0.2</v>
      </c>
    </row>
    <row r="42" spans="1:51">
      <c r="A42" t="s">
        <v>84</v>
      </c>
      <c r="B42" s="201">
        <v>0</v>
      </c>
      <c r="C42" s="201">
        <v>0</v>
      </c>
      <c r="D42" s="201">
        <v>5.31</v>
      </c>
      <c r="E42" s="201">
        <v>0</v>
      </c>
      <c r="F42" s="201">
        <v>0</v>
      </c>
      <c r="G42" s="201">
        <v>8.3000000000000007</v>
      </c>
      <c r="H42" s="201">
        <v>0</v>
      </c>
      <c r="I42" s="201">
        <v>0</v>
      </c>
      <c r="J42" s="201">
        <v>10.97</v>
      </c>
      <c r="K42" s="201">
        <v>0.1</v>
      </c>
      <c r="L42" s="201">
        <v>0.23</v>
      </c>
      <c r="M42" s="201">
        <v>0.09</v>
      </c>
      <c r="N42" s="201">
        <v>0.05</v>
      </c>
      <c r="O42" s="201">
        <v>0.12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72.23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0.31</v>
      </c>
      <c r="AV42" s="201">
        <v>0.1</v>
      </c>
      <c r="AW42" s="201">
        <v>0</v>
      </c>
      <c r="AX42" s="201">
        <v>0.02</v>
      </c>
      <c r="AY42" s="201">
        <v>0.2</v>
      </c>
    </row>
    <row r="43" spans="1:51">
      <c r="A43" t="s">
        <v>85</v>
      </c>
      <c r="B43" s="201">
        <v>0</v>
      </c>
      <c r="C43" s="201">
        <v>0</v>
      </c>
      <c r="D43" s="201">
        <v>5.31</v>
      </c>
      <c r="E43" s="201">
        <v>0</v>
      </c>
      <c r="F43" s="201">
        <v>0</v>
      </c>
      <c r="G43" s="201">
        <v>8.3000000000000007</v>
      </c>
      <c r="H43" s="201">
        <v>0</v>
      </c>
      <c r="I43" s="201">
        <v>0</v>
      </c>
      <c r="J43" s="201">
        <v>10.9</v>
      </c>
      <c r="K43" s="201">
        <v>0.1</v>
      </c>
      <c r="L43" s="201">
        <v>0.23</v>
      </c>
      <c r="M43" s="201">
        <v>0.09</v>
      </c>
      <c r="N43" s="201">
        <v>0.05</v>
      </c>
      <c r="O43" s="201">
        <v>0.12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72.23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0.31</v>
      </c>
      <c r="AV43" s="201">
        <v>0.1</v>
      </c>
      <c r="AW43" s="201">
        <v>0</v>
      </c>
      <c r="AX43" s="201">
        <v>0.02</v>
      </c>
      <c r="AY43" s="201">
        <v>0.2</v>
      </c>
    </row>
    <row r="44" spans="1:51">
      <c r="A44" t="s">
        <v>86</v>
      </c>
      <c r="B44" s="201">
        <v>0</v>
      </c>
      <c r="C44" s="201">
        <v>0</v>
      </c>
      <c r="D44" s="201">
        <v>5.31</v>
      </c>
      <c r="E44" s="201">
        <v>0</v>
      </c>
      <c r="F44" s="201">
        <v>0</v>
      </c>
      <c r="G44" s="201">
        <v>8.3000000000000007</v>
      </c>
      <c r="H44" s="201">
        <v>0</v>
      </c>
      <c r="I44" s="201">
        <v>0</v>
      </c>
      <c r="J44" s="201">
        <v>10.9</v>
      </c>
      <c r="K44" s="201">
        <v>0.1</v>
      </c>
      <c r="L44" s="201">
        <v>0.23</v>
      </c>
      <c r="M44" s="201">
        <v>0.09</v>
      </c>
      <c r="N44" s="201">
        <v>0.05</v>
      </c>
      <c r="O44" s="201">
        <v>0.12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72.23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0.31</v>
      </c>
      <c r="AV44" s="201">
        <v>0.1</v>
      </c>
      <c r="AW44" s="201">
        <v>0</v>
      </c>
      <c r="AX44" s="201">
        <v>0.02</v>
      </c>
      <c r="AY44" s="201">
        <v>0.2</v>
      </c>
    </row>
    <row r="45" spans="1:51">
      <c r="A45" t="s">
        <v>87</v>
      </c>
      <c r="B45" s="201">
        <v>0</v>
      </c>
      <c r="C45" s="201">
        <v>0</v>
      </c>
      <c r="D45" s="201">
        <v>5.31</v>
      </c>
      <c r="E45" s="201">
        <v>0</v>
      </c>
      <c r="F45" s="201">
        <v>0</v>
      </c>
      <c r="G45" s="201">
        <v>8.3000000000000007</v>
      </c>
      <c r="H45" s="201">
        <v>0</v>
      </c>
      <c r="I45" s="201">
        <v>0</v>
      </c>
      <c r="J45" s="201">
        <v>10.9</v>
      </c>
      <c r="K45" s="201">
        <v>0.1</v>
      </c>
      <c r="L45" s="201">
        <v>0.23</v>
      </c>
      <c r="M45" s="201">
        <v>0.09</v>
      </c>
      <c r="N45" s="201">
        <v>0.05</v>
      </c>
      <c r="O45" s="201">
        <v>0.12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72.23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0.31</v>
      </c>
      <c r="AV45" s="201">
        <v>0.1</v>
      </c>
      <c r="AW45" s="201">
        <v>0</v>
      </c>
      <c r="AX45" s="201">
        <v>0.02</v>
      </c>
      <c r="AY45" s="201">
        <v>0.2</v>
      </c>
    </row>
    <row r="46" spans="1:51">
      <c r="A46" t="s">
        <v>88</v>
      </c>
      <c r="B46" s="201">
        <v>0</v>
      </c>
      <c r="C46" s="201">
        <v>0</v>
      </c>
      <c r="D46" s="201">
        <v>5.31</v>
      </c>
      <c r="E46" s="201">
        <v>0</v>
      </c>
      <c r="F46" s="201">
        <v>0</v>
      </c>
      <c r="G46" s="201">
        <v>8.3000000000000007</v>
      </c>
      <c r="H46" s="201">
        <v>0</v>
      </c>
      <c r="I46" s="201">
        <v>0</v>
      </c>
      <c r="J46" s="201">
        <v>10.9</v>
      </c>
      <c r="K46" s="201">
        <v>0.1</v>
      </c>
      <c r="L46" s="201">
        <v>0.23</v>
      </c>
      <c r="M46" s="201">
        <v>0.09</v>
      </c>
      <c r="N46" s="201">
        <v>0.05</v>
      </c>
      <c r="O46" s="201">
        <v>0.12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72.23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0.31</v>
      </c>
      <c r="AV46" s="201">
        <v>0.1</v>
      </c>
      <c r="AW46" s="201">
        <v>0</v>
      </c>
      <c r="AX46" s="201">
        <v>0.02</v>
      </c>
      <c r="AY46" s="201">
        <v>0.2</v>
      </c>
    </row>
    <row r="47" spans="1:51">
      <c r="A47" t="s">
        <v>89</v>
      </c>
      <c r="B47" s="201">
        <v>0</v>
      </c>
      <c r="C47" s="201">
        <v>0</v>
      </c>
      <c r="D47" s="201">
        <v>5.31</v>
      </c>
      <c r="E47" s="201">
        <v>0</v>
      </c>
      <c r="F47" s="201">
        <v>0</v>
      </c>
      <c r="G47" s="201">
        <v>8.3000000000000007</v>
      </c>
      <c r="H47" s="201">
        <v>0</v>
      </c>
      <c r="I47" s="201">
        <v>0</v>
      </c>
      <c r="J47" s="201">
        <v>10.9</v>
      </c>
      <c r="K47" s="201">
        <v>0.1</v>
      </c>
      <c r="L47" s="201">
        <v>0.23</v>
      </c>
      <c r="M47" s="201">
        <v>0.09</v>
      </c>
      <c r="N47" s="201">
        <v>0.05</v>
      </c>
      <c r="O47" s="201">
        <v>0.12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72.23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0.31</v>
      </c>
      <c r="AV47" s="201">
        <v>0.1</v>
      </c>
      <c r="AW47" s="201">
        <v>0</v>
      </c>
      <c r="AX47" s="201">
        <v>0.02</v>
      </c>
      <c r="AY47" s="201">
        <v>0.2</v>
      </c>
    </row>
    <row r="48" spans="1:51">
      <c r="A48" t="s">
        <v>90</v>
      </c>
      <c r="B48" s="201">
        <v>0</v>
      </c>
      <c r="C48" s="201">
        <v>0</v>
      </c>
      <c r="D48" s="201">
        <v>5.31</v>
      </c>
      <c r="E48" s="201">
        <v>0</v>
      </c>
      <c r="F48" s="201">
        <v>0</v>
      </c>
      <c r="G48" s="201">
        <v>8.3000000000000007</v>
      </c>
      <c r="H48" s="201">
        <v>0</v>
      </c>
      <c r="I48" s="201">
        <v>0</v>
      </c>
      <c r="J48" s="201">
        <v>10.9</v>
      </c>
      <c r="K48" s="201">
        <v>0.1</v>
      </c>
      <c r="L48" s="201">
        <v>0.23</v>
      </c>
      <c r="M48" s="201">
        <v>0.09</v>
      </c>
      <c r="N48" s="201">
        <v>0.05</v>
      </c>
      <c r="O48" s="201">
        <v>0.12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72.23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0.31</v>
      </c>
      <c r="AV48" s="201">
        <v>0.1</v>
      </c>
      <c r="AW48" s="201">
        <v>0</v>
      </c>
      <c r="AX48" s="201">
        <v>0.02</v>
      </c>
      <c r="AY48" s="201">
        <v>0.2</v>
      </c>
    </row>
    <row r="49" spans="1:51">
      <c r="A49" t="s">
        <v>91</v>
      </c>
      <c r="B49" s="201">
        <v>0</v>
      </c>
      <c r="C49" s="201">
        <v>0</v>
      </c>
      <c r="D49" s="201">
        <v>5.31</v>
      </c>
      <c r="E49" s="201">
        <v>0</v>
      </c>
      <c r="F49" s="201">
        <v>0</v>
      </c>
      <c r="G49" s="201">
        <v>8.3000000000000007</v>
      </c>
      <c r="H49" s="201">
        <v>0</v>
      </c>
      <c r="I49" s="201">
        <v>0</v>
      </c>
      <c r="J49" s="201">
        <v>10.9</v>
      </c>
      <c r="K49" s="201">
        <v>0.1</v>
      </c>
      <c r="L49" s="201">
        <v>0.23</v>
      </c>
      <c r="M49" s="201">
        <v>0.09</v>
      </c>
      <c r="N49" s="201">
        <v>0.05</v>
      </c>
      <c r="O49" s="201">
        <v>0.12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72.23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0.31</v>
      </c>
      <c r="AV49" s="201">
        <v>0.1</v>
      </c>
      <c r="AW49" s="201">
        <v>0</v>
      </c>
      <c r="AX49" s="201">
        <v>0.02</v>
      </c>
      <c r="AY49" s="201">
        <v>0.2</v>
      </c>
    </row>
    <row r="50" spans="1:51">
      <c r="A50" t="s">
        <v>92</v>
      </c>
      <c r="B50" s="201">
        <v>0</v>
      </c>
      <c r="C50" s="201">
        <v>0</v>
      </c>
      <c r="D50" s="201">
        <v>5.31</v>
      </c>
      <c r="E50" s="201">
        <v>0</v>
      </c>
      <c r="F50" s="201">
        <v>0</v>
      </c>
      <c r="G50" s="201">
        <v>8.3000000000000007</v>
      </c>
      <c r="H50" s="201">
        <v>0</v>
      </c>
      <c r="I50" s="201">
        <v>0</v>
      </c>
      <c r="J50" s="201">
        <v>10.9</v>
      </c>
      <c r="K50" s="201">
        <v>0.1</v>
      </c>
      <c r="L50" s="201">
        <v>0.23</v>
      </c>
      <c r="M50" s="201">
        <v>0.09</v>
      </c>
      <c r="N50" s="201">
        <v>0.05</v>
      </c>
      <c r="O50" s="201">
        <v>0.12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72.23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0.31</v>
      </c>
      <c r="AV50" s="201">
        <v>0.1</v>
      </c>
      <c r="AW50" s="201">
        <v>0</v>
      </c>
      <c r="AX50" s="201">
        <v>0.02</v>
      </c>
      <c r="AY50" s="201">
        <v>0.2</v>
      </c>
    </row>
    <row r="51" spans="1:51">
      <c r="A51" t="s">
        <v>93</v>
      </c>
      <c r="B51" s="201">
        <v>0</v>
      </c>
      <c r="C51" s="201">
        <v>0</v>
      </c>
      <c r="D51" s="201">
        <v>5.31</v>
      </c>
      <c r="E51" s="201">
        <v>0</v>
      </c>
      <c r="F51" s="201">
        <v>0</v>
      </c>
      <c r="G51" s="201">
        <v>8.3000000000000007</v>
      </c>
      <c r="H51" s="201">
        <v>0</v>
      </c>
      <c r="I51" s="201">
        <v>0</v>
      </c>
      <c r="J51" s="201">
        <v>10.9</v>
      </c>
      <c r="K51" s="201">
        <v>0.1</v>
      </c>
      <c r="L51" s="201">
        <v>0.23</v>
      </c>
      <c r="M51" s="201">
        <v>0.09</v>
      </c>
      <c r="N51" s="201">
        <v>0.05</v>
      </c>
      <c r="O51" s="201">
        <v>0.12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70.77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0.31</v>
      </c>
      <c r="AV51" s="201">
        <v>0.1</v>
      </c>
      <c r="AW51" s="201">
        <v>0</v>
      </c>
      <c r="AX51" s="201">
        <v>0.02</v>
      </c>
      <c r="AY51" s="201">
        <v>0.2</v>
      </c>
    </row>
    <row r="52" spans="1:51">
      <c r="A52" t="s">
        <v>94</v>
      </c>
      <c r="B52" s="201">
        <v>0</v>
      </c>
      <c r="C52" s="201">
        <v>0</v>
      </c>
      <c r="D52" s="201">
        <v>5.31</v>
      </c>
      <c r="E52" s="201">
        <v>0</v>
      </c>
      <c r="F52" s="201">
        <v>0</v>
      </c>
      <c r="G52" s="201">
        <v>8.3000000000000007</v>
      </c>
      <c r="H52" s="201">
        <v>0</v>
      </c>
      <c r="I52" s="201">
        <v>0</v>
      </c>
      <c r="J52" s="201">
        <v>10.9</v>
      </c>
      <c r="K52" s="201">
        <v>0.1</v>
      </c>
      <c r="L52" s="201">
        <v>0.23</v>
      </c>
      <c r="M52" s="201">
        <v>0.09</v>
      </c>
      <c r="N52" s="201">
        <v>0.05</v>
      </c>
      <c r="O52" s="201">
        <v>0.12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70.77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0.31</v>
      </c>
      <c r="AV52" s="201">
        <v>0.1</v>
      </c>
      <c r="AW52" s="201">
        <v>0</v>
      </c>
      <c r="AX52" s="201">
        <v>0.02</v>
      </c>
      <c r="AY52" s="201">
        <v>0.2</v>
      </c>
    </row>
    <row r="53" spans="1:51">
      <c r="A53" t="s">
        <v>95</v>
      </c>
      <c r="B53" s="201">
        <v>0</v>
      </c>
      <c r="C53" s="201">
        <v>0</v>
      </c>
      <c r="D53" s="201">
        <v>5.31</v>
      </c>
      <c r="E53" s="201">
        <v>0</v>
      </c>
      <c r="F53" s="201">
        <v>0</v>
      </c>
      <c r="G53" s="201">
        <v>8.3000000000000007</v>
      </c>
      <c r="H53" s="201">
        <v>0</v>
      </c>
      <c r="I53" s="201">
        <v>0</v>
      </c>
      <c r="J53" s="201">
        <v>10.9</v>
      </c>
      <c r="K53" s="201">
        <v>0.1</v>
      </c>
      <c r="L53" s="201">
        <v>0.23</v>
      </c>
      <c r="M53" s="201">
        <v>0.09</v>
      </c>
      <c r="N53" s="201">
        <v>0.05</v>
      </c>
      <c r="O53" s="201">
        <v>0.12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70.77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0.31</v>
      </c>
      <c r="AV53" s="201">
        <v>0.1</v>
      </c>
      <c r="AW53" s="201">
        <v>0</v>
      </c>
      <c r="AX53" s="201">
        <v>0</v>
      </c>
      <c r="AY53" s="201">
        <v>0.2</v>
      </c>
    </row>
    <row r="54" spans="1:51">
      <c r="A54" t="s">
        <v>96</v>
      </c>
      <c r="B54" s="201">
        <v>0</v>
      </c>
      <c r="C54" s="201">
        <v>0</v>
      </c>
      <c r="D54" s="201">
        <v>5.31</v>
      </c>
      <c r="E54" s="201">
        <v>0</v>
      </c>
      <c r="F54" s="201">
        <v>0</v>
      </c>
      <c r="G54" s="201">
        <v>8.3000000000000007</v>
      </c>
      <c r="H54" s="201">
        <v>0</v>
      </c>
      <c r="I54" s="201">
        <v>0</v>
      </c>
      <c r="J54" s="201">
        <v>10.9</v>
      </c>
      <c r="K54" s="201">
        <v>0.1</v>
      </c>
      <c r="L54" s="201">
        <v>0.23</v>
      </c>
      <c r="M54" s="201">
        <v>0.09</v>
      </c>
      <c r="N54" s="201">
        <v>0.05</v>
      </c>
      <c r="O54" s="201">
        <v>0.12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70.77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0.31</v>
      </c>
      <c r="AV54" s="201">
        <v>0.1</v>
      </c>
      <c r="AW54" s="201">
        <v>0</v>
      </c>
      <c r="AX54" s="201">
        <v>0</v>
      </c>
      <c r="AY54" s="201">
        <v>0.2</v>
      </c>
    </row>
    <row r="55" spans="1:51">
      <c r="A55" t="s">
        <v>97</v>
      </c>
      <c r="B55" s="201">
        <v>0</v>
      </c>
      <c r="C55" s="201">
        <v>0</v>
      </c>
      <c r="D55" s="201">
        <v>5.31</v>
      </c>
      <c r="E55" s="201">
        <v>0</v>
      </c>
      <c r="F55" s="201">
        <v>0</v>
      </c>
      <c r="G55" s="201">
        <v>8.3000000000000007</v>
      </c>
      <c r="H55" s="201">
        <v>0</v>
      </c>
      <c r="I55" s="201">
        <v>0</v>
      </c>
      <c r="J55" s="201">
        <v>10.9</v>
      </c>
      <c r="K55" s="201">
        <v>0.1</v>
      </c>
      <c r="L55" s="201">
        <v>0.23</v>
      </c>
      <c r="M55" s="201">
        <v>0.09</v>
      </c>
      <c r="N55" s="201">
        <v>0.05</v>
      </c>
      <c r="O55" s="201">
        <v>0.12</v>
      </c>
      <c r="P55" s="201">
        <v>0.19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70.77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0.31</v>
      </c>
      <c r="AV55" s="201">
        <v>0.1</v>
      </c>
      <c r="AW55" s="201">
        <v>0</v>
      </c>
      <c r="AX55" s="201">
        <v>0</v>
      </c>
      <c r="AY55" s="201">
        <v>0.2</v>
      </c>
    </row>
    <row r="56" spans="1:51">
      <c r="A56" t="s">
        <v>98</v>
      </c>
      <c r="B56" s="201">
        <v>0</v>
      </c>
      <c r="C56" s="201">
        <v>0</v>
      </c>
      <c r="D56" s="201">
        <v>5.31</v>
      </c>
      <c r="E56" s="201">
        <v>0</v>
      </c>
      <c r="F56" s="201">
        <v>0</v>
      </c>
      <c r="G56" s="201">
        <v>8.3000000000000007</v>
      </c>
      <c r="H56" s="201">
        <v>0</v>
      </c>
      <c r="I56" s="201">
        <v>0</v>
      </c>
      <c r="J56" s="201">
        <v>10.9</v>
      </c>
      <c r="K56" s="201">
        <v>0.1</v>
      </c>
      <c r="L56" s="201">
        <v>0.23</v>
      </c>
      <c r="M56" s="201">
        <v>0.08</v>
      </c>
      <c r="N56" s="201">
        <v>0.05</v>
      </c>
      <c r="O56" s="201">
        <v>0.12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70.77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0.31</v>
      </c>
      <c r="AV56" s="201">
        <v>0.1</v>
      </c>
      <c r="AW56" s="201">
        <v>0</v>
      </c>
      <c r="AX56" s="201">
        <v>0</v>
      </c>
      <c r="AY56" s="201">
        <v>0.2</v>
      </c>
    </row>
    <row r="57" spans="1:51">
      <c r="A57" t="s">
        <v>99</v>
      </c>
      <c r="B57" s="201">
        <v>0</v>
      </c>
      <c r="C57" s="201">
        <v>0</v>
      </c>
      <c r="D57" s="201">
        <v>5.31</v>
      </c>
      <c r="E57" s="201">
        <v>0</v>
      </c>
      <c r="F57" s="201">
        <v>0</v>
      </c>
      <c r="G57" s="201">
        <v>8.3000000000000007</v>
      </c>
      <c r="H57" s="201">
        <v>0</v>
      </c>
      <c r="I57" s="201">
        <v>0</v>
      </c>
      <c r="J57" s="201">
        <v>10.9</v>
      </c>
      <c r="K57" s="201">
        <v>0.1</v>
      </c>
      <c r="L57" s="201">
        <v>0.23</v>
      </c>
      <c r="M57" s="201">
        <v>0.06</v>
      </c>
      <c r="N57" s="201">
        <v>0.05</v>
      </c>
      <c r="O57" s="201">
        <v>0.12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70.77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0.31</v>
      </c>
      <c r="AV57" s="201">
        <v>0.1</v>
      </c>
      <c r="AW57" s="201">
        <v>0</v>
      </c>
      <c r="AX57" s="201">
        <v>0</v>
      </c>
      <c r="AY57" s="201">
        <v>0.2</v>
      </c>
    </row>
    <row r="58" spans="1:51">
      <c r="A58" t="s">
        <v>100</v>
      </c>
      <c r="B58" s="201">
        <v>0</v>
      </c>
      <c r="C58" s="201">
        <v>0</v>
      </c>
      <c r="D58" s="201">
        <v>5.31</v>
      </c>
      <c r="E58" s="201">
        <v>0</v>
      </c>
      <c r="F58" s="201">
        <v>0</v>
      </c>
      <c r="G58" s="201">
        <v>8.3000000000000007</v>
      </c>
      <c r="H58" s="201">
        <v>0</v>
      </c>
      <c r="I58" s="201">
        <v>0</v>
      </c>
      <c r="J58" s="201">
        <v>10.9</v>
      </c>
      <c r="K58" s="201">
        <v>0.1</v>
      </c>
      <c r="L58" s="201">
        <v>0.23</v>
      </c>
      <c r="M58" s="201">
        <v>0.06</v>
      </c>
      <c r="N58" s="201">
        <v>0.05</v>
      </c>
      <c r="O58" s="201">
        <v>0.12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70.77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0.31</v>
      </c>
      <c r="AV58" s="201">
        <v>0.1</v>
      </c>
      <c r="AW58" s="201">
        <v>0</v>
      </c>
      <c r="AX58" s="201">
        <v>0</v>
      </c>
      <c r="AY58" s="201">
        <v>0.2</v>
      </c>
    </row>
    <row r="59" spans="1:51">
      <c r="A59" t="s">
        <v>101</v>
      </c>
      <c r="B59" s="201">
        <v>0</v>
      </c>
      <c r="C59" s="201">
        <v>0</v>
      </c>
      <c r="D59" s="201">
        <v>5.31</v>
      </c>
      <c r="E59" s="201">
        <v>0</v>
      </c>
      <c r="F59" s="201">
        <v>0</v>
      </c>
      <c r="G59" s="201">
        <v>8.3000000000000007</v>
      </c>
      <c r="H59" s="201">
        <v>0</v>
      </c>
      <c r="I59" s="201">
        <v>0</v>
      </c>
      <c r="J59" s="201">
        <v>10.9</v>
      </c>
      <c r="K59" s="201">
        <v>0.1</v>
      </c>
      <c r="L59" s="201">
        <v>0.23</v>
      </c>
      <c r="M59" s="201">
        <v>0.06</v>
      </c>
      <c r="N59" s="201">
        <v>0.05</v>
      </c>
      <c r="O59" s="201">
        <v>0.12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70.77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0.31</v>
      </c>
      <c r="AV59" s="201">
        <v>0.1</v>
      </c>
      <c r="AW59" s="201">
        <v>0</v>
      </c>
      <c r="AX59" s="201">
        <v>0</v>
      </c>
      <c r="AY59" s="201">
        <v>0.2</v>
      </c>
    </row>
    <row r="60" spans="1:51">
      <c r="A60" t="s">
        <v>102</v>
      </c>
      <c r="B60" s="201">
        <v>0</v>
      </c>
      <c r="C60" s="201">
        <v>0</v>
      </c>
      <c r="D60" s="201">
        <v>5.31</v>
      </c>
      <c r="E60" s="201">
        <v>0</v>
      </c>
      <c r="F60" s="201">
        <v>0</v>
      </c>
      <c r="G60" s="201">
        <v>8.3000000000000007</v>
      </c>
      <c r="H60" s="201">
        <v>0</v>
      </c>
      <c r="I60" s="201">
        <v>0</v>
      </c>
      <c r="J60" s="201">
        <v>10.9</v>
      </c>
      <c r="K60" s="201">
        <v>0.1</v>
      </c>
      <c r="L60" s="201">
        <v>0.23</v>
      </c>
      <c r="M60" s="201">
        <v>0.06</v>
      </c>
      <c r="N60" s="201">
        <v>0.05</v>
      </c>
      <c r="O60" s="201">
        <v>0.12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70.77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0.31</v>
      </c>
      <c r="AV60" s="201">
        <v>0.1</v>
      </c>
      <c r="AW60" s="201">
        <v>0</v>
      </c>
      <c r="AX60" s="201">
        <v>0</v>
      </c>
      <c r="AY60" s="201">
        <v>0.2</v>
      </c>
    </row>
    <row r="61" spans="1:51">
      <c r="A61" t="s">
        <v>103</v>
      </c>
      <c r="B61" s="201">
        <v>0</v>
      </c>
      <c r="C61" s="201">
        <v>0</v>
      </c>
      <c r="D61" s="201">
        <v>5.31</v>
      </c>
      <c r="E61" s="201">
        <v>0</v>
      </c>
      <c r="F61" s="201">
        <v>0</v>
      </c>
      <c r="G61" s="201">
        <v>8.3000000000000007</v>
      </c>
      <c r="H61" s="201">
        <v>0</v>
      </c>
      <c r="I61" s="201">
        <v>0</v>
      </c>
      <c r="J61" s="201">
        <v>10.9</v>
      </c>
      <c r="K61" s="201">
        <v>0.1</v>
      </c>
      <c r="L61" s="201">
        <v>0.23</v>
      </c>
      <c r="M61" s="201">
        <v>0.06</v>
      </c>
      <c r="N61" s="201">
        <v>0.05</v>
      </c>
      <c r="O61" s="201">
        <v>0.12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70.77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0.31</v>
      </c>
      <c r="AV61" s="201">
        <v>0.1</v>
      </c>
      <c r="AW61" s="201">
        <v>0</v>
      </c>
      <c r="AX61" s="201">
        <v>0</v>
      </c>
      <c r="AY61" s="201">
        <v>0.2</v>
      </c>
    </row>
    <row r="62" spans="1:51">
      <c r="A62" t="s">
        <v>104</v>
      </c>
      <c r="B62" s="201">
        <v>0</v>
      </c>
      <c r="C62" s="201">
        <v>0</v>
      </c>
      <c r="D62" s="201">
        <v>5.31</v>
      </c>
      <c r="E62" s="201">
        <v>0</v>
      </c>
      <c r="F62" s="201">
        <v>0</v>
      </c>
      <c r="G62" s="201">
        <v>8.3000000000000007</v>
      </c>
      <c r="H62" s="201">
        <v>0</v>
      </c>
      <c r="I62" s="201">
        <v>0</v>
      </c>
      <c r="J62" s="201">
        <v>10.9</v>
      </c>
      <c r="K62" s="201">
        <v>0.1</v>
      </c>
      <c r="L62" s="201">
        <v>0.23</v>
      </c>
      <c r="M62" s="201">
        <v>0.06</v>
      </c>
      <c r="N62" s="201">
        <v>0.05</v>
      </c>
      <c r="O62" s="201">
        <v>0.12</v>
      </c>
      <c r="P62" s="201">
        <v>0.19</v>
      </c>
      <c r="Q62" s="201">
        <v>0.02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70.77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0.31</v>
      </c>
      <c r="AV62" s="201">
        <v>0.1</v>
      </c>
      <c r="AW62" s="201">
        <v>0</v>
      </c>
      <c r="AX62" s="201">
        <v>0</v>
      </c>
      <c r="AY62" s="201">
        <v>0.2</v>
      </c>
    </row>
    <row r="63" spans="1:51">
      <c r="A63" t="s">
        <v>105</v>
      </c>
      <c r="B63" s="201">
        <v>0</v>
      </c>
      <c r="C63" s="201">
        <v>0</v>
      </c>
      <c r="D63" s="201">
        <v>5.31</v>
      </c>
      <c r="E63" s="201">
        <v>0</v>
      </c>
      <c r="F63" s="201">
        <v>0</v>
      </c>
      <c r="G63" s="201">
        <v>8.3000000000000007</v>
      </c>
      <c r="H63" s="201">
        <v>0</v>
      </c>
      <c r="I63" s="201">
        <v>0</v>
      </c>
      <c r="J63" s="201">
        <v>10.9</v>
      </c>
      <c r="K63" s="201">
        <v>0.1</v>
      </c>
      <c r="L63" s="201">
        <v>0.23</v>
      </c>
      <c r="M63" s="201">
        <v>0.06</v>
      </c>
      <c r="N63" s="201">
        <v>0.05</v>
      </c>
      <c r="O63" s="201">
        <v>0.12</v>
      </c>
      <c r="P63" s="201">
        <v>0.19</v>
      </c>
      <c r="Q63" s="201">
        <v>0.02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70.77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0.31</v>
      </c>
      <c r="AV63" s="201">
        <v>0.1</v>
      </c>
      <c r="AW63" s="201">
        <v>0</v>
      </c>
      <c r="AX63" s="201">
        <v>0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5.31</v>
      </c>
      <c r="E64" s="201">
        <v>0</v>
      </c>
      <c r="F64" s="201">
        <v>0</v>
      </c>
      <c r="G64" s="201">
        <v>8.3000000000000007</v>
      </c>
      <c r="H64" s="201">
        <v>0</v>
      </c>
      <c r="I64" s="201">
        <v>0</v>
      </c>
      <c r="J64" s="201">
        <v>10.9</v>
      </c>
      <c r="K64" s="201">
        <v>0.1</v>
      </c>
      <c r="L64" s="201">
        <v>0.23</v>
      </c>
      <c r="M64" s="201">
        <v>0.06</v>
      </c>
      <c r="N64" s="201">
        <v>0.05</v>
      </c>
      <c r="O64" s="201">
        <v>0.12</v>
      </c>
      <c r="P64" s="201">
        <v>0.19</v>
      </c>
      <c r="Q64" s="201">
        <v>0.02</v>
      </c>
      <c r="R64" s="201">
        <v>0.06</v>
      </c>
      <c r="S64" s="201">
        <v>0.04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70.77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0.31</v>
      </c>
      <c r="AV64" s="201">
        <v>0.1</v>
      </c>
      <c r="AW64" s="201">
        <v>0</v>
      </c>
      <c r="AX64" s="201">
        <v>0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5.31</v>
      </c>
      <c r="E65" s="201">
        <v>0</v>
      </c>
      <c r="F65" s="201">
        <v>0</v>
      </c>
      <c r="G65" s="201">
        <v>8.3000000000000007</v>
      </c>
      <c r="H65" s="201">
        <v>0</v>
      </c>
      <c r="I65" s="201">
        <v>0</v>
      </c>
      <c r="J65" s="201">
        <v>10.9</v>
      </c>
      <c r="K65" s="201">
        <v>0.1</v>
      </c>
      <c r="L65" s="201">
        <v>0.23</v>
      </c>
      <c r="M65" s="201">
        <v>0.06</v>
      </c>
      <c r="N65" s="201">
        <v>0.05</v>
      </c>
      <c r="O65" s="201">
        <v>0.12</v>
      </c>
      <c r="P65" s="201">
        <v>0.19</v>
      </c>
      <c r="Q65" s="201">
        <v>0.02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70.77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0.31</v>
      </c>
      <c r="AV65" s="201">
        <v>0.1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5.31</v>
      </c>
      <c r="E66" s="201">
        <v>0</v>
      </c>
      <c r="F66" s="201">
        <v>0</v>
      </c>
      <c r="G66" s="201">
        <v>8.3699999999999992</v>
      </c>
      <c r="H66" s="201">
        <v>0</v>
      </c>
      <c r="I66" s="201">
        <v>0</v>
      </c>
      <c r="J66" s="201">
        <v>10.9</v>
      </c>
      <c r="K66" s="201">
        <v>0.1</v>
      </c>
      <c r="L66" s="201">
        <v>0.23</v>
      </c>
      <c r="M66" s="201">
        <v>0.06</v>
      </c>
      <c r="N66" s="201">
        <v>0.05</v>
      </c>
      <c r="O66" s="201">
        <v>0.12</v>
      </c>
      <c r="P66" s="201">
        <v>0.19</v>
      </c>
      <c r="Q66" s="201">
        <v>0.02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70.77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0.31</v>
      </c>
      <c r="AV66" s="201">
        <v>0.1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5.31</v>
      </c>
      <c r="E67" s="201">
        <v>0</v>
      </c>
      <c r="F67" s="201">
        <v>0</v>
      </c>
      <c r="G67" s="201">
        <v>8.3699999999999992</v>
      </c>
      <c r="H67" s="201">
        <v>0</v>
      </c>
      <c r="I67" s="201">
        <v>0</v>
      </c>
      <c r="J67" s="201">
        <v>10.9</v>
      </c>
      <c r="K67" s="201">
        <v>0.1</v>
      </c>
      <c r="L67" s="201">
        <v>0.23</v>
      </c>
      <c r="M67" s="201">
        <v>0.06</v>
      </c>
      <c r="N67" s="201">
        <v>0.05</v>
      </c>
      <c r="O67" s="201">
        <v>0.12</v>
      </c>
      <c r="P67" s="201">
        <v>0.18</v>
      </c>
      <c r="Q67" s="201">
        <v>0.02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70.77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0.1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5.31</v>
      </c>
      <c r="E68" s="201">
        <v>0</v>
      </c>
      <c r="F68" s="201">
        <v>0</v>
      </c>
      <c r="G68" s="201">
        <v>8.3699999999999992</v>
      </c>
      <c r="H68" s="201">
        <v>0</v>
      </c>
      <c r="I68" s="201">
        <v>0</v>
      </c>
      <c r="J68" s="201">
        <v>10.9</v>
      </c>
      <c r="K68" s="201">
        <v>0.1</v>
      </c>
      <c r="L68" s="201">
        <v>0.23</v>
      </c>
      <c r="M68" s="201">
        <v>0.06</v>
      </c>
      <c r="N68" s="201">
        <v>0.05</v>
      </c>
      <c r="O68" s="201">
        <v>0.12</v>
      </c>
      <c r="P68" s="201">
        <v>0.18</v>
      </c>
      <c r="Q68" s="201">
        <v>0.02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70.77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0.1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5.31</v>
      </c>
      <c r="E69" s="201">
        <v>0</v>
      </c>
      <c r="F69" s="201">
        <v>0</v>
      </c>
      <c r="G69" s="201">
        <v>8.3699999999999992</v>
      </c>
      <c r="H69" s="201">
        <v>0</v>
      </c>
      <c r="I69" s="201">
        <v>0</v>
      </c>
      <c r="J69" s="201">
        <v>10.9</v>
      </c>
      <c r="K69" s="201">
        <v>0.1</v>
      </c>
      <c r="L69" s="201">
        <v>0.23</v>
      </c>
      <c r="M69" s="201">
        <v>0.06</v>
      </c>
      <c r="N69" s="201">
        <v>0.05</v>
      </c>
      <c r="O69" s="201">
        <v>0.12</v>
      </c>
      <c r="P69" s="201">
        <v>0.18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70.77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0.1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5.31</v>
      </c>
      <c r="E70" s="201">
        <v>0</v>
      </c>
      <c r="F70" s="201">
        <v>0</v>
      </c>
      <c r="G70" s="201">
        <v>8.3699999999999992</v>
      </c>
      <c r="H70" s="201">
        <v>0</v>
      </c>
      <c r="I70" s="201">
        <v>0</v>
      </c>
      <c r="J70" s="201">
        <v>10.9</v>
      </c>
      <c r="K70" s="201">
        <v>0.1</v>
      </c>
      <c r="L70" s="201">
        <v>0.23</v>
      </c>
      <c r="M70" s="201">
        <v>0.06</v>
      </c>
      <c r="N70" s="201">
        <v>0.05</v>
      </c>
      <c r="O70" s="201">
        <v>0.12</v>
      </c>
      <c r="P70" s="201">
        <v>0.18</v>
      </c>
      <c r="Q70" s="201">
        <v>0.02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70.77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0.31</v>
      </c>
      <c r="AV70" s="201">
        <v>0.1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5.31</v>
      </c>
      <c r="E71" s="201">
        <v>0</v>
      </c>
      <c r="F71" s="201">
        <v>0</v>
      </c>
      <c r="G71" s="201">
        <v>8.3699999999999992</v>
      </c>
      <c r="H71" s="201">
        <v>0</v>
      </c>
      <c r="I71" s="201">
        <v>0</v>
      </c>
      <c r="J71" s="201">
        <v>10.97</v>
      </c>
      <c r="K71" s="201">
        <v>0.1</v>
      </c>
      <c r="L71" s="201">
        <v>0.23</v>
      </c>
      <c r="M71" s="201">
        <v>0.06</v>
      </c>
      <c r="N71" s="201">
        <v>0.05</v>
      </c>
      <c r="O71" s="201">
        <v>0.12</v>
      </c>
      <c r="P71" s="201">
        <v>0.18</v>
      </c>
      <c r="Q71" s="201">
        <v>0.02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70.77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0.1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5.31</v>
      </c>
      <c r="E72" s="201">
        <v>0</v>
      </c>
      <c r="F72" s="201">
        <v>0</v>
      </c>
      <c r="G72" s="201">
        <v>8.3699999999999992</v>
      </c>
      <c r="H72" s="201">
        <v>0</v>
      </c>
      <c r="I72" s="201">
        <v>0</v>
      </c>
      <c r="J72" s="201">
        <v>10.97</v>
      </c>
      <c r="K72" s="201">
        <v>0.1</v>
      </c>
      <c r="L72" s="201">
        <v>0.23</v>
      </c>
      <c r="M72" s="201">
        <v>0.06</v>
      </c>
      <c r="N72" s="201">
        <v>0.05</v>
      </c>
      <c r="O72" s="201">
        <v>0.12</v>
      </c>
      <c r="P72" s="201">
        <v>0.18</v>
      </c>
      <c r="Q72" s="201">
        <v>0.02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1.43</v>
      </c>
      <c r="AL72" s="201">
        <v>0</v>
      </c>
      <c r="AM72" s="201">
        <v>0</v>
      </c>
      <c r="AN72" s="201">
        <v>0</v>
      </c>
      <c r="AO72" s="201">
        <v>70.77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0.1</v>
      </c>
      <c r="AW72" s="201">
        <v>0</v>
      </c>
      <c r="AX72" s="201">
        <v>0.03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5.31</v>
      </c>
      <c r="E73" s="201">
        <v>0</v>
      </c>
      <c r="F73" s="201">
        <v>0</v>
      </c>
      <c r="G73" s="201">
        <v>8.3699999999999992</v>
      </c>
      <c r="H73" s="201">
        <v>0</v>
      </c>
      <c r="I73" s="201">
        <v>0</v>
      </c>
      <c r="J73" s="201">
        <v>10.97</v>
      </c>
      <c r="K73" s="201">
        <v>0.1</v>
      </c>
      <c r="L73" s="201">
        <v>0.56999999999999995</v>
      </c>
      <c r="M73" s="201">
        <v>0.06</v>
      </c>
      <c r="N73" s="201">
        <v>0.05</v>
      </c>
      <c r="O73" s="201">
        <v>0.12</v>
      </c>
      <c r="P73" s="201">
        <v>0.18</v>
      </c>
      <c r="Q73" s="201">
        <v>0.02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1.43</v>
      </c>
      <c r="AL73" s="201">
        <v>0</v>
      </c>
      <c r="AM73" s="201">
        <v>0</v>
      </c>
      <c r="AN73" s="201">
        <v>0</v>
      </c>
      <c r="AO73" s="201">
        <v>70.77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0.31</v>
      </c>
      <c r="AV73" s="201">
        <v>0.1</v>
      </c>
      <c r="AW73" s="201">
        <v>0</v>
      </c>
      <c r="AX73" s="201">
        <v>0.05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5.31</v>
      </c>
      <c r="E74" s="201">
        <v>0</v>
      </c>
      <c r="F74" s="201">
        <v>0</v>
      </c>
      <c r="G74" s="201">
        <v>8.3699999999999992</v>
      </c>
      <c r="H74" s="201">
        <v>0</v>
      </c>
      <c r="I74" s="201">
        <v>0</v>
      </c>
      <c r="J74" s="201">
        <v>10.97</v>
      </c>
      <c r="K74" s="201">
        <v>0.1</v>
      </c>
      <c r="L74" s="201">
        <v>0.74</v>
      </c>
      <c r="M74" s="201">
        <v>0.06</v>
      </c>
      <c r="N74" s="201">
        <v>0.05</v>
      </c>
      <c r="O74" s="201">
        <v>0.12</v>
      </c>
      <c r="P74" s="201">
        <v>0.18</v>
      </c>
      <c r="Q74" s="201">
        <v>0.02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1.43</v>
      </c>
      <c r="AL74" s="201">
        <v>0</v>
      </c>
      <c r="AM74" s="201">
        <v>0</v>
      </c>
      <c r="AN74" s="201">
        <v>0</v>
      </c>
      <c r="AO74" s="201">
        <v>70.77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0.31</v>
      </c>
      <c r="AV74" s="201">
        <v>0.1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5.31</v>
      </c>
      <c r="E75" s="201">
        <v>0</v>
      </c>
      <c r="F75" s="201">
        <v>0</v>
      </c>
      <c r="G75" s="201">
        <v>8.3699999999999992</v>
      </c>
      <c r="H75" s="201">
        <v>0</v>
      </c>
      <c r="I75" s="201">
        <v>0</v>
      </c>
      <c r="J75" s="201">
        <v>10.97</v>
      </c>
      <c r="K75" s="201">
        <v>0.1</v>
      </c>
      <c r="L75" s="201">
        <v>0.74</v>
      </c>
      <c r="M75" s="201">
        <v>0.3</v>
      </c>
      <c r="N75" s="201">
        <v>0.05</v>
      </c>
      <c r="O75" s="201">
        <v>0.12</v>
      </c>
      <c r="P75" s="201">
        <v>0.18</v>
      </c>
      <c r="Q75" s="201">
        <v>0.02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1.43</v>
      </c>
      <c r="AL75" s="201">
        <v>0</v>
      </c>
      <c r="AM75" s="201">
        <v>0</v>
      </c>
      <c r="AN75" s="201">
        <v>0</v>
      </c>
      <c r="AO75" s="201">
        <v>70.77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0.31</v>
      </c>
      <c r="AV75" s="201">
        <v>0.1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5.31</v>
      </c>
      <c r="E76" s="201">
        <v>0</v>
      </c>
      <c r="F76" s="201">
        <v>0</v>
      </c>
      <c r="G76" s="201">
        <v>8.3699999999999992</v>
      </c>
      <c r="H76" s="201">
        <v>0</v>
      </c>
      <c r="I76" s="201">
        <v>0</v>
      </c>
      <c r="J76" s="201">
        <v>10.97</v>
      </c>
      <c r="K76" s="201">
        <v>0.1</v>
      </c>
      <c r="L76" s="201">
        <v>0.9</v>
      </c>
      <c r="M76" s="201">
        <v>0.32</v>
      </c>
      <c r="N76" s="201">
        <v>0.05</v>
      </c>
      <c r="O76" s="201">
        <v>0.12</v>
      </c>
      <c r="P76" s="201">
        <v>0.18</v>
      </c>
      <c r="Q76" s="201">
        <v>0.02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1.43</v>
      </c>
      <c r="AL76" s="201">
        <v>0</v>
      </c>
      <c r="AM76" s="201">
        <v>0</v>
      </c>
      <c r="AN76" s="201">
        <v>0</v>
      </c>
      <c r="AO76" s="201">
        <v>70.77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5.31</v>
      </c>
      <c r="E77" s="201">
        <v>0</v>
      </c>
      <c r="F77" s="201">
        <v>0</v>
      </c>
      <c r="G77" s="201">
        <v>8.3699999999999992</v>
      </c>
      <c r="H77" s="201">
        <v>0</v>
      </c>
      <c r="I77" s="201">
        <v>0</v>
      </c>
      <c r="J77" s="201">
        <v>10.97</v>
      </c>
      <c r="K77" s="201">
        <v>0.1</v>
      </c>
      <c r="L77" s="201">
        <v>0.9</v>
      </c>
      <c r="M77" s="201">
        <v>0.09</v>
      </c>
      <c r="N77" s="201">
        <v>0.05</v>
      </c>
      <c r="O77" s="201">
        <v>0.12</v>
      </c>
      <c r="P77" s="201">
        <v>0.18</v>
      </c>
      <c r="Q77" s="201">
        <v>0.02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1.43</v>
      </c>
      <c r="AL77" s="201">
        <v>0</v>
      </c>
      <c r="AM77" s="201">
        <v>0</v>
      </c>
      <c r="AN77" s="201">
        <v>0</v>
      </c>
      <c r="AO77" s="201">
        <v>70.77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5.31</v>
      </c>
      <c r="E78" s="201">
        <v>0</v>
      </c>
      <c r="F78" s="201">
        <v>0</v>
      </c>
      <c r="G78" s="201">
        <v>8.3699999999999992</v>
      </c>
      <c r="H78" s="201">
        <v>0</v>
      </c>
      <c r="I78" s="201">
        <v>0</v>
      </c>
      <c r="J78" s="201">
        <v>10.97</v>
      </c>
      <c r="K78" s="201">
        <v>0.1</v>
      </c>
      <c r="L78" s="201">
        <v>1.07</v>
      </c>
      <c r="M78" s="201">
        <v>0.09</v>
      </c>
      <c r="N78" s="201">
        <v>0.05</v>
      </c>
      <c r="O78" s="201">
        <v>0.12</v>
      </c>
      <c r="P78" s="201">
        <v>0.18</v>
      </c>
      <c r="Q78" s="201">
        <v>0.02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1.43</v>
      </c>
      <c r="AL78" s="201">
        <v>0</v>
      </c>
      <c r="AM78" s="201">
        <v>0</v>
      </c>
      <c r="AN78" s="201">
        <v>0</v>
      </c>
      <c r="AO78" s="201">
        <v>70.77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0.31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5.35</v>
      </c>
      <c r="E79" s="201">
        <v>0</v>
      </c>
      <c r="F79" s="201">
        <v>0</v>
      </c>
      <c r="G79" s="201">
        <v>8.3699999999999992</v>
      </c>
      <c r="H79" s="201">
        <v>0</v>
      </c>
      <c r="I79" s="201">
        <v>0</v>
      </c>
      <c r="J79" s="201">
        <v>10.97</v>
      </c>
      <c r="K79" s="201">
        <v>0.1</v>
      </c>
      <c r="L79" s="201">
        <v>1.07</v>
      </c>
      <c r="M79" s="201">
        <v>0.09</v>
      </c>
      <c r="N79" s="201">
        <v>0.05</v>
      </c>
      <c r="O79" s="201">
        <v>0.12</v>
      </c>
      <c r="P79" s="201">
        <v>0.18</v>
      </c>
      <c r="Q79" s="201">
        <v>0.02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70.77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0.31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5.35</v>
      </c>
      <c r="E80" s="201">
        <v>0</v>
      </c>
      <c r="F80" s="201">
        <v>0</v>
      </c>
      <c r="G80" s="201">
        <v>8.3699999999999992</v>
      </c>
      <c r="H80" s="201">
        <v>0</v>
      </c>
      <c r="I80" s="201">
        <v>0</v>
      </c>
      <c r="J80" s="201">
        <v>10.97</v>
      </c>
      <c r="K80" s="201">
        <v>0.1</v>
      </c>
      <c r="L80" s="201">
        <v>1.25</v>
      </c>
      <c r="M80" s="201">
        <v>0.09</v>
      </c>
      <c r="N80" s="201">
        <v>0.05</v>
      </c>
      <c r="O80" s="201">
        <v>0.12</v>
      </c>
      <c r="P80" s="201">
        <v>0.18</v>
      </c>
      <c r="Q80" s="201">
        <v>0.02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70.77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0.31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5.35</v>
      </c>
      <c r="E81" s="201">
        <v>0</v>
      </c>
      <c r="F81" s="201">
        <v>0</v>
      </c>
      <c r="G81" s="201">
        <v>8.3699999999999992</v>
      </c>
      <c r="H81" s="201">
        <v>0</v>
      </c>
      <c r="I81" s="201">
        <v>0</v>
      </c>
      <c r="J81" s="201">
        <v>10.97</v>
      </c>
      <c r="K81" s="201">
        <v>0.1</v>
      </c>
      <c r="L81" s="201">
        <v>1.24</v>
      </c>
      <c r="M81" s="201">
        <v>0.09</v>
      </c>
      <c r="N81" s="201">
        <v>0.05</v>
      </c>
      <c r="O81" s="201">
        <v>0.12</v>
      </c>
      <c r="P81" s="201">
        <v>0.23</v>
      </c>
      <c r="Q81" s="201">
        <v>0.02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70.77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0.31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5.35</v>
      </c>
      <c r="E82" s="201">
        <v>0</v>
      </c>
      <c r="F82" s="201">
        <v>0</v>
      </c>
      <c r="G82" s="201">
        <v>8.3699999999999992</v>
      </c>
      <c r="H82" s="201">
        <v>0</v>
      </c>
      <c r="I82" s="201">
        <v>0</v>
      </c>
      <c r="J82" s="201">
        <v>10.97</v>
      </c>
      <c r="K82" s="201">
        <v>0.1</v>
      </c>
      <c r="L82" s="201">
        <v>1.4</v>
      </c>
      <c r="M82" s="201">
        <v>0.09</v>
      </c>
      <c r="N82" s="201">
        <v>0.05</v>
      </c>
      <c r="O82" s="201">
        <v>0.12</v>
      </c>
      <c r="P82" s="201">
        <v>0.19</v>
      </c>
      <c r="Q82" s="201">
        <v>0.02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70.77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0.31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5.35</v>
      </c>
      <c r="E83" s="201">
        <v>0</v>
      </c>
      <c r="F83" s="201">
        <v>0</v>
      </c>
      <c r="G83" s="201">
        <v>8.3699999999999992</v>
      </c>
      <c r="H83" s="201">
        <v>0</v>
      </c>
      <c r="I83" s="201">
        <v>0</v>
      </c>
      <c r="J83" s="201">
        <v>10.97</v>
      </c>
      <c r="K83" s="201">
        <v>0.1</v>
      </c>
      <c r="L83" s="201">
        <v>1.4</v>
      </c>
      <c r="M83" s="201">
        <v>0.09</v>
      </c>
      <c r="N83" s="201">
        <v>0.05</v>
      </c>
      <c r="O83" s="201">
        <v>0.12</v>
      </c>
      <c r="P83" s="201">
        <v>0.19</v>
      </c>
      <c r="Q83" s="201">
        <v>0.02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70.77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0.31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5.35</v>
      </c>
      <c r="E84" s="201">
        <v>0</v>
      </c>
      <c r="F84" s="201">
        <v>0</v>
      </c>
      <c r="G84" s="201">
        <v>8.3699999999999992</v>
      </c>
      <c r="H84" s="201">
        <v>0</v>
      </c>
      <c r="I84" s="201">
        <v>0</v>
      </c>
      <c r="J84" s="201">
        <v>10.97</v>
      </c>
      <c r="K84" s="201">
        <v>0.1</v>
      </c>
      <c r="L84" s="201">
        <v>1.57</v>
      </c>
      <c r="M84" s="201">
        <v>0.09</v>
      </c>
      <c r="N84" s="201">
        <v>0.05</v>
      </c>
      <c r="O84" s="201">
        <v>0.12</v>
      </c>
      <c r="P84" s="201">
        <v>0.19</v>
      </c>
      <c r="Q84" s="201">
        <v>0.02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70.77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0.31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5.35</v>
      </c>
      <c r="E85" s="201">
        <v>0</v>
      </c>
      <c r="F85" s="201">
        <v>0</v>
      </c>
      <c r="G85" s="201">
        <v>8.3699999999999992</v>
      </c>
      <c r="H85" s="201">
        <v>0</v>
      </c>
      <c r="I85" s="201">
        <v>0</v>
      </c>
      <c r="J85" s="201">
        <v>10.97</v>
      </c>
      <c r="K85" s="201">
        <v>0.09</v>
      </c>
      <c r="L85" s="201">
        <v>1.74</v>
      </c>
      <c r="M85" s="201">
        <v>0.09</v>
      </c>
      <c r="N85" s="201">
        <v>0.05</v>
      </c>
      <c r="O85" s="201">
        <v>0.12</v>
      </c>
      <c r="P85" s="201">
        <v>0.19</v>
      </c>
      <c r="Q85" s="201">
        <v>0.02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0.31</v>
      </c>
      <c r="AV85" s="201">
        <v>0</v>
      </c>
      <c r="AW85" s="201">
        <v>0</v>
      </c>
      <c r="AX85" s="201">
        <v>0.08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5.35</v>
      </c>
      <c r="E86" s="201">
        <v>0</v>
      </c>
      <c r="F86" s="201">
        <v>0</v>
      </c>
      <c r="G86" s="201">
        <v>8.3699999999999992</v>
      </c>
      <c r="H86" s="201">
        <v>0</v>
      </c>
      <c r="I86" s="201">
        <v>0</v>
      </c>
      <c r="J86" s="201">
        <v>10.97</v>
      </c>
      <c r="K86" s="201">
        <v>0.1</v>
      </c>
      <c r="L86" s="201">
        <v>1.74</v>
      </c>
      <c r="M86" s="201">
        <v>0.09</v>
      </c>
      <c r="N86" s="201">
        <v>0.05</v>
      </c>
      <c r="O86" s="201">
        <v>0.12</v>
      </c>
      <c r="P86" s="201">
        <v>0.19</v>
      </c>
      <c r="Q86" s="201">
        <v>0.02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0.08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5.35</v>
      </c>
      <c r="E87" s="201">
        <v>0</v>
      </c>
      <c r="F87" s="201">
        <v>0</v>
      </c>
      <c r="G87" s="201">
        <v>8.3699999999999992</v>
      </c>
      <c r="H87" s="201">
        <v>0</v>
      </c>
      <c r="I87" s="201">
        <v>0</v>
      </c>
      <c r="J87" s="201">
        <v>10.97</v>
      </c>
      <c r="K87" s="201">
        <v>0.1</v>
      </c>
      <c r="L87" s="201">
        <v>1.91</v>
      </c>
      <c r="M87" s="201">
        <v>0.09</v>
      </c>
      <c r="N87" s="201">
        <v>0.05</v>
      </c>
      <c r="O87" s="201">
        <v>0.12</v>
      </c>
      <c r="P87" s="201">
        <v>0.19</v>
      </c>
      <c r="Q87" s="201">
        <v>0.02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72.23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7.0000000000000007E-2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5.35</v>
      </c>
      <c r="E88" s="201">
        <v>0</v>
      </c>
      <c r="F88" s="201">
        <v>0</v>
      </c>
      <c r="G88" s="201">
        <v>8.3699999999999992</v>
      </c>
      <c r="H88" s="201">
        <v>0</v>
      </c>
      <c r="I88" s="201">
        <v>0</v>
      </c>
      <c r="J88" s="201">
        <v>10.97</v>
      </c>
      <c r="K88" s="201">
        <v>0.1</v>
      </c>
      <c r="L88" s="201">
        <v>2.0699999999999998</v>
      </c>
      <c r="M88" s="201">
        <v>0.09</v>
      </c>
      <c r="N88" s="201">
        <v>0.05</v>
      </c>
      <c r="O88" s="201">
        <v>0.12</v>
      </c>
      <c r="P88" s="201">
        <v>0.19</v>
      </c>
      <c r="Q88" s="201">
        <v>0.02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72.23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0.31</v>
      </c>
      <c r="AV88" s="201">
        <v>0</v>
      </c>
      <c r="AW88" s="201">
        <v>0</v>
      </c>
      <c r="AX88" s="201">
        <v>7.0000000000000007E-2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5.35</v>
      </c>
      <c r="E89" s="201">
        <v>0</v>
      </c>
      <c r="F89" s="201">
        <v>0</v>
      </c>
      <c r="G89" s="201">
        <v>8.3699999999999992</v>
      </c>
      <c r="H89" s="201">
        <v>0</v>
      </c>
      <c r="I89" s="201">
        <v>0</v>
      </c>
      <c r="J89" s="201">
        <v>10.97</v>
      </c>
      <c r="K89" s="201">
        <v>0.1</v>
      </c>
      <c r="L89" s="201">
        <v>2.2400000000000002</v>
      </c>
      <c r="M89" s="201">
        <v>0.09</v>
      </c>
      <c r="N89" s="201">
        <v>0.05</v>
      </c>
      <c r="O89" s="201">
        <v>0.12</v>
      </c>
      <c r="P89" s="201">
        <v>0.19</v>
      </c>
      <c r="Q89" s="201">
        <v>0.02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72.23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0.31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5.35</v>
      </c>
      <c r="E90" s="201">
        <v>0</v>
      </c>
      <c r="F90" s="201">
        <v>0</v>
      </c>
      <c r="G90" s="201">
        <v>8.3699999999999992</v>
      </c>
      <c r="H90" s="201">
        <v>0</v>
      </c>
      <c r="I90" s="201">
        <v>0</v>
      </c>
      <c r="J90" s="201">
        <v>10.97</v>
      </c>
      <c r="K90" s="201">
        <v>0.1</v>
      </c>
      <c r="L90" s="201">
        <v>2.41</v>
      </c>
      <c r="M90" s="201">
        <v>0.09</v>
      </c>
      <c r="N90" s="201">
        <v>0.05</v>
      </c>
      <c r="O90" s="201">
        <v>0.12</v>
      </c>
      <c r="P90" s="201">
        <v>0.19</v>
      </c>
      <c r="Q90" s="201">
        <v>0.02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72.23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0.31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5.35</v>
      </c>
      <c r="E91" s="201">
        <v>0</v>
      </c>
      <c r="F91" s="201">
        <v>0</v>
      </c>
      <c r="G91" s="201">
        <v>8.3699999999999992</v>
      </c>
      <c r="H91" s="201">
        <v>0</v>
      </c>
      <c r="I91" s="201">
        <v>0</v>
      </c>
      <c r="J91" s="201">
        <v>10.97</v>
      </c>
      <c r="K91" s="201">
        <v>0.1</v>
      </c>
      <c r="L91" s="201">
        <v>2.58</v>
      </c>
      <c r="M91" s="201">
        <v>0.09</v>
      </c>
      <c r="N91" s="201">
        <v>0.05</v>
      </c>
      <c r="O91" s="201">
        <v>0.12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72.23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0.31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5.35</v>
      </c>
      <c r="E92" s="201">
        <v>0</v>
      </c>
      <c r="F92" s="201">
        <v>0</v>
      </c>
      <c r="G92" s="201">
        <v>8.3699999999999992</v>
      </c>
      <c r="H92" s="201">
        <v>0</v>
      </c>
      <c r="I92" s="201">
        <v>0</v>
      </c>
      <c r="J92" s="201">
        <v>10.97</v>
      </c>
      <c r="K92" s="201">
        <v>0.1</v>
      </c>
      <c r="L92" s="201">
        <v>2.74</v>
      </c>
      <c r="M92" s="201">
        <v>0.09</v>
      </c>
      <c r="N92" s="201">
        <v>0.05</v>
      </c>
      <c r="O92" s="201">
        <v>0.12</v>
      </c>
      <c r="P92" s="201">
        <v>0.19</v>
      </c>
      <c r="Q92" s="201">
        <v>0.02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72.23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0.31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5.35</v>
      </c>
      <c r="E93" s="201">
        <v>0</v>
      </c>
      <c r="F93" s="201">
        <v>0</v>
      </c>
      <c r="G93" s="201">
        <v>8.3699999999999992</v>
      </c>
      <c r="H93" s="201">
        <v>0</v>
      </c>
      <c r="I93" s="201">
        <v>0</v>
      </c>
      <c r="J93" s="201">
        <v>10.97</v>
      </c>
      <c r="K93" s="201">
        <v>0.1</v>
      </c>
      <c r="L93" s="201">
        <v>2.91</v>
      </c>
      <c r="M93" s="201">
        <v>0.09</v>
      </c>
      <c r="N93" s="201">
        <v>0.05</v>
      </c>
      <c r="O93" s="201">
        <v>0.12</v>
      </c>
      <c r="P93" s="201">
        <v>0.19</v>
      </c>
      <c r="Q93" s="201">
        <v>0.02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72.23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0.31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5.35</v>
      </c>
      <c r="E94" s="201">
        <v>0</v>
      </c>
      <c r="F94" s="201">
        <v>0</v>
      </c>
      <c r="G94" s="201">
        <v>8.3699999999999992</v>
      </c>
      <c r="H94" s="201">
        <v>0</v>
      </c>
      <c r="I94" s="201">
        <v>0</v>
      </c>
      <c r="J94" s="201">
        <v>10.97</v>
      </c>
      <c r="K94" s="201">
        <v>0.1</v>
      </c>
      <c r="L94" s="201">
        <v>3.08</v>
      </c>
      <c r="M94" s="201">
        <v>0.09</v>
      </c>
      <c r="N94" s="201">
        <v>0.05</v>
      </c>
      <c r="O94" s="201">
        <v>0.12</v>
      </c>
      <c r="P94" s="201">
        <v>0.19</v>
      </c>
      <c r="Q94" s="201">
        <v>0.02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72.23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5.35</v>
      </c>
      <c r="E95" s="201">
        <v>0</v>
      </c>
      <c r="F95" s="201">
        <v>0</v>
      </c>
      <c r="G95" s="201">
        <v>8.3699999999999992</v>
      </c>
      <c r="H95" s="201">
        <v>0</v>
      </c>
      <c r="I95" s="201">
        <v>0</v>
      </c>
      <c r="J95" s="201">
        <v>10.97</v>
      </c>
      <c r="K95" s="201">
        <v>0.1</v>
      </c>
      <c r="L95" s="201">
        <v>3.25</v>
      </c>
      <c r="M95" s="201">
        <v>0.09</v>
      </c>
      <c r="N95" s="201">
        <v>0.05</v>
      </c>
      <c r="O95" s="201">
        <v>0.12</v>
      </c>
      <c r="P95" s="201">
        <v>0.19</v>
      </c>
      <c r="Q95" s="201">
        <v>0.02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72.23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0.31</v>
      </c>
      <c r="AV95" s="201">
        <v>0.1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5.35</v>
      </c>
      <c r="E96" s="201">
        <v>0</v>
      </c>
      <c r="F96" s="201">
        <v>0</v>
      </c>
      <c r="G96" s="201">
        <v>8.3699999999999992</v>
      </c>
      <c r="H96" s="201">
        <v>0</v>
      </c>
      <c r="I96" s="201">
        <v>0</v>
      </c>
      <c r="J96" s="201">
        <v>10.97</v>
      </c>
      <c r="K96" s="201">
        <v>0.1</v>
      </c>
      <c r="L96" s="201">
        <v>3.41</v>
      </c>
      <c r="M96" s="201">
        <v>0.09</v>
      </c>
      <c r="N96" s="201">
        <v>0.05</v>
      </c>
      <c r="O96" s="201">
        <v>0.12</v>
      </c>
      <c r="P96" s="201">
        <v>0.19</v>
      </c>
      <c r="Q96" s="201">
        <v>0.02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72.23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0.31</v>
      </c>
      <c r="AV96" s="201">
        <v>0.1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5.35</v>
      </c>
      <c r="E97" s="201">
        <v>0</v>
      </c>
      <c r="F97" s="201">
        <v>0</v>
      </c>
      <c r="G97" s="201">
        <v>8.3699999999999992</v>
      </c>
      <c r="H97" s="201">
        <v>0</v>
      </c>
      <c r="I97" s="201">
        <v>0</v>
      </c>
      <c r="J97" s="201">
        <v>10.97</v>
      </c>
      <c r="K97" s="201">
        <v>0.1</v>
      </c>
      <c r="L97" s="201">
        <v>3.41</v>
      </c>
      <c r="M97" s="201">
        <v>0.09</v>
      </c>
      <c r="N97" s="201">
        <v>0.05</v>
      </c>
      <c r="O97" s="201">
        <v>0.12</v>
      </c>
      <c r="P97" s="201">
        <v>0.19</v>
      </c>
      <c r="Q97" s="201">
        <v>0.02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72.23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0.31</v>
      </c>
      <c r="AV97" s="201">
        <v>0.1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5.35</v>
      </c>
      <c r="E98" s="201">
        <v>0</v>
      </c>
      <c r="F98" s="201">
        <v>0</v>
      </c>
      <c r="G98" s="201">
        <v>8.3699999999999992</v>
      </c>
      <c r="H98" s="201">
        <v>0</v>
      </c>
      <c r="I98" s="201">
        <v>0</v>
      </c>
      <c r="J98" s="201">
        <v>10.97</v>
      </c>
      <c r="K98" s="201">
        <v>0.1</v>
      </c>
      <c r="L98" s="201">
        <v>3.41</v>
      </c>
      <c r="M98" s="201">
        <v>0.09</v>
      </c>
      <c r="N98" s="201">
        <v>0.05</v>
      </c>
      <c r="O98" s="201">
        <v>0.12</v>
      </c>
      <c r="P98" s="201">
        <v>0.19</v>
      </c>
      <c r="Q98" s="201">
        <v>0.02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72.23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0.31</v>
      </c>
      <c r="AV98" s="201">
        <v>0.1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0.12800000000000009</v>
      </c>
      <c r="E99">
        <f t="shared" si="0"/>
        <v>0</v>
      </c>
      <c r="F99">
        <f t="shared" si="0"/>
        <v>0</v>
      </c>
      <c r="G99">
        <f t="shared" si="0"/>
        <v>0.19977750000000014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2.3724999999999957E-3</v>
      </c>
      <c r="L99">
        <f t="shared" si="0"/>
        <v>1.6327500000000002E-2</v>
      </c>
      <c r="M99">
        <f t="shared" si="0"/>
        <v>2.1324999999999968E-3</v>
      </c>
      <c r="N99">
        <f t="shared" si="0"/>
        <v>1.1999999999999977E-3</v>
      </c>
      <c r="O99">
        <f t="shared" si="0"/>
        <v>2.8799999999999958E-3</v>
      </c>
      <c r="P99">
        <f t="shared" si="0"/>
        <v>4.5350000000000008E-3</v>
      </c>
      <c r="Q99">
        <f t="shared" si="0"/>
        <v>2.2250000000000012E-4</v>
      </c>
      <c r="R99">
        <f t="shared" si="0"/>
        <v>1.2024999999999978E-3</v>
      </c>
      <c r="S99">
        <f t="shared" si="0"/>
        <v>4.8000000000000034E-4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1.0290000000000013E-2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1.7335200000000019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7.4399999999999883E-3</v>
      </c>
      <c r="AV99">
        <f t="shared" si="0"/>
        <v>1.9249999999999972E-3</v>
      </c>
      <c r="AW99">
        <f t="shared" si="0"/>
        <v>0</v>
      </c>
      <c r="AX99">
        <f t="shared" si="0"/>
        <v>1.6499999999999997E-4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20.99</v>
      </c>
      <c r="H3" s="201">
        <v>0</v>
      </c>
      <c r="I3" s="201">
        <v>0</v>
      </c>
      <c r="J3" s="201">
        <v>26.91</v>
      </c>
      <c r="K3" s="201">
        <v>0.33</v>
      </c>
      <c r="L3" s="201">
        <v>13.84</v>
      </c>
      <c r="M3" s="201">
        <v>1.02</v>
      </c>
      <c r="N3" s="201">
        <v>0.65</v>
      </c>
      <c r="O3" s="201">
        <v>0</v>
      </c>
      <c r="P3" s="201">
        <v>1.53</v>
      </c>
      <c r="Q3" s="201">
        <v>0.48</v>
      </c>
      <c r="R3" s="201">
        <v>0.47</v>
      </c>
      <c r="S3" s="201">
        <v>0.45</v>
      </c>
      <c r="T3" s="201">
        <v>0</v>
      </c>
      <c r="U3" s="201">
        <v>4.59</v>
      </c>
      <c r="V3" s="201">
        <v>0.23</v>
      </c>
      <c r="W3" s="201">
        <v>0.51</v>
      </c>
      <c r="X3" s="201">
        <v>1.62</v>
      </c>
      <c r="Y3" s="201">
        <v>0</v>
      </c>
      <c r="Z3" s="201">
        <v>2.78</v>
      </c>
      <c r="AA3" s="201">
        <v>0.99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219.7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20.99</v>
      </c>
      <c r="H4" s="201">
        <v>0</v>
      </c>
      <c r="I4" s="201">
        <v>0</v>
      </c>
      <c r="J4" s="201">
        <v>26.91</v>
      </c>
      <c r="K4" s="201">
        <v>0.04</v>
      </c>
      <c r="L4" s="201">
        <v>13.84</v>
      </c>
      <c r="M4" s="201">
        <v>1.02</v>
      </c>
      <c r="N4" s="201">
        <v>0.65</v>
      </c>
      <c r="O4" s="201">
        <v>0</v>
      </c>
      <c r="P4" s="201">
        <v>1.53</v>
      </c>
      <c r="Q4" s="201">
        <v>0.24</v>
      </c>
      <c r="R4" s="201">
        <v>0.47</v>
      </c>
      <c r="S4" s="201">
        <v>0.28999999999999998</v>
      </c>
      <c r="T4" s="201">
        <v>0</v>
      </c>
      <c r="U4" s="201">
        <v>4.59</v>
      </c>
      <c r="V4" s="201">
        <v>0.23</v>
      </c>
      <c r="W4" s="201">
        <v>0.51</v>
      </c>
      <c r="X4" s="201">
        <v>1.62</v>
      </c>
      <c r="Y4" s="201">
        <v>0</v>
      </c>
      <c r="Z4" s="201">
        <v>2.78</v>
      </c>
      <c r="AA4" s="201">
        <v>0.99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219.7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20.99</v>
      </c>
      <c r="H5" s="201">
        <v>0</v>
      </c>
      <c r="I5" s="201">
        <v>0</v>
      </c>
      <c r="J5" s="201">
        <v>26.91</v>
      </c>
      <c r="K5" s="201">
        <v>0.33</v>
      </c>
      <c r="L5" s="201">
        <v>13.84</v>
      </c>
      <c r="M5" s="201">
        <v>1.02</v>
      </c>
      <c r="N5" s="201">
        <v>0.65</v>
      </c>
      <c r="O5" s="201">
        <v>0</v>
      </c>
      <c r="P5" s="201">
        <v>1.53</v>
      </c>
      <c r="Q5" s="201">
        <v>0.24</v>
      </c>
      <c r="R5" s="201">
        <v>0.47</v>
      </c>
      <c r="S5" s="201">
        <v>0.28999999999999998</v>
      </c>
      <c r="T5" s="201">
        <v>0</v>
      </c>
      <c r="U5" s="201">
        <v>4.59</v>
      </c>
      <c r="V5" s="201">
        <v>0.23</v>
      </c>
      <c r="W5" s="201">
        <v>0.51</v>
      </c>
      <c r="X5" s="201">
        <v>1.62</v>
      </c>
      <c r="Y5" s="201">
        <v>0</v>
      </c>
      <c r="Z5" s="201">
        <v>2.78</v>
      </c>
      <c r="AA5" s="201">
        <v>0.99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219.7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20.99</v>
      </c>
      <c r="H6" s="201">
        <v>0</v>
      </c>
      <c r="I6" s="201">
        <v>0</v>
      </c>
      <c r="J6" s="201">
        <v>26.91</v>
      </c>
      <c r="K6" s="201">
        <v>0.33</v>
      </c>
      <c r="L6" s="201">
        <v>13.84</v>
      </c>
      <c r="M6" s="201">
        <v>1.02</v>
      </c>
      <c r="N6" s="201">
        <v>0.65</v>
      </c>
      <c r="O6" s="201">
        <v>0</v>
      </c>
      <c r="P6" s="201">
        <v>1.53</v>
      </c>
      <c r="Q6" s="201">
        <v>0.24</v>
      </c>
      <c r="R6" s="201">
        <v>0.47</v>
      </c>
      <c r="S6" s="201">
        <v>0.28999999999999998</v>
      </c>
      <c r="T6" s="201">
        <v>0</v>
      </c>
      <c r="U6" s="201">
        <v>4.59</v>
      </c>
      <c r="V6" s="201">
        <v>0.23</v>
      </c>
      <c r="W6" s="201">
        <v>0.51</v>
      </c>
      <c r="X6" s="201">
        <v>1.62</v>
      </c>
      <c r="Y6" s="201">
        <v>0</v>
      </c>
      <c r="Z6" s="201">
        <v>2.78</v>
      </c>
      <c r="AA6" s="201">
        <v>0.99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219.7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20.99</v>
      </c>
      <c r="H7" s="201">
        <v>0</v>
      </c>
      <c r="I7" s="201">
        <v>0</v>
      </c>
      <c r="J7" s="201">
        <v>26.91</v>
      </c>
      <c r="K7" s="201">
        <v>4.55</v>
      </c>
      <c r="L7" s="201">
        <v>79.430000000000007</v>
      </c>
      <c r="M7" s="201">
        <v>1.02</v>
      </c>
      <c r="N7" s="201">
        <v>0.65</v>
      </c>
      <c r="O7" s="201">
        <v>0</v>
      </c>
      <c r="P7" s="201">
        <v>1.53</v>
      </c>
      <c r="Q7" s="201">
        <v>2.84</v>
      </c>
      <c r="R7" s="201">
        <v>0.47</v>
      </c>
      <c r="S7" s="201">
        <v>3.71</v>
      </c>
      <c r="T7" s="201">
        <v>0</v>
      </c>
      <c r="U7" s="201">
        <v>4.59</v>
      </c>
      <c r="V7" s="201">
        <v>0.23</v>
      </c>
      <c r="W7" s="201">
        <v>0.51</v>
      </c>
      <c r="X7" s="201">
        <v>1.62</v>
      </c>
      <c r="Y7" s="201">
        <v>0</v>
      </c>
      <c r="Z7" s="201">
        <v>2.78</v>
      </c>
      <c r="AA7" s="201">
        <v>0.99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14.52</v>
      </c>
      <c r="AL7" s="201">
        <v>0</v>
      </c>
      <c r="AM7" s="201">
        <v>0</v>
      </c>
      <c r="AN7" s="201">
        <v>0</v>
      </c>
      <c r="AO7" s="201">
        <v>219.7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20.99</v>
      </c>
      <c r="H8" s="201">
        <v>0</v>
      </c>
      <c r="I8" s="201">
        <v>0</v>
      </c>
      <c r="J8" s="201">
        <v>26.91</v>
      </c>
      <c r="K8" s="201">
        <v>4.55</v>
      </c>
      <c r="L8" s="201">
        <v>182.08</v>
      </c>
      <c r="M8" s="201">
        <v>1.02</v>
      </c>
      <c r="N8" s="201">
        <v>0.65</v>
      </c>
      <c r="O8" s="201">
        <v>0</v>
      </c>
      <c r="P8" s="201">
        <v>1.53</v>
      </c>
      <c r="Q8" s="201">
        <v>2.84</v>
      </c>
      <c r="R8" s="201">
        <v>0.47</v>
      </c>
      <c r="S8" s="201">
        <v>3.81</v>
      </c>
      <c r="T8" s="201">
        <v>0</v>
      </c>
      <c r="U8" s="201">
        <v>4.59</v>
      </c>
      <c r="V8" s="201">
        <v>0.23</v>
      </c>
      <c r="W8" s="201">
        <v>0.51</v>
      </c>
      <c r="X8" s="201">
        <v>1.62</v>
      </c>
      <c r="Y8" s="201">
        <v>0</v>
      </c>
      <c r="Z8" s="201">
        <v>2.78</v>
      </c>
      <c r="AA8" s="201">
        <v>0.99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14.52</v>
      </c>
      <c r="AL8" s="201">
        <v>0</v>
      </c>
      <c r="AM8" s="201">
        <v>0</v>
      </c>
      <c r="AN8" s="201">
        <v>0</v>
      </c>
      <c r="AO8" s="201">
        <v>219.7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20.99</v>
      </c>
      <c r="H9" s="201">
        <v>0</v>
      </c>
      <c r="I9" s="201">
        <v>0</v>
      </c>
      <c r="J9" s="201">
        <v>26.91</v>
      </c>
      <c r="K9" s="201">
        <v>4.55</v>
      </c>
      <c r="L9" s="201">
        <v>182.08</v>
      </c>
      <c r="M9" s="201">
        <v>1.02</v>
      </c>
      <c r="N9" s="201">
        <v>0.65</v>
      </c>
      <c r="O9" s="201">
        <v>0</v>
      </c>
      <c r="P9" s="201">
        <v>1.53</v>
      </c>
      <c r="Q9" s="201">
        <v>2.84</v>
      </c>
      <c r="R9" s="201">
        <v>0.47</v>
      </c>
      <c r="S9" s="201">
        <v>3.81</v>
      </c>
      <c r="T9" s="201">
        <v>0</v>
      </c>
      <c r="U9" s="201">
        <v>4.59</v>
      </c>
      <c r="V9" s="201">
        <v>0.23</v>
      </c>
      <c r="W9" s="201">
        <v>0.51</v>
      </c>
      <c r="X9" s="201">
        <v>1.62</v>
      </c>
      <c r="Y9" s="201">
        <v>0</v>
      </c>
      <c r="Z9" s="201">
        <v>2.78</v>
      </c>
      <c r="AA9" s="201">
        <v>0.99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219.7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20.99</v>
      </c>
      <c r="H10" s="201">
        <v>0</v>
      </c>
      <c r="I10" s="201">
        <v>0</v>
      </c>
      <c r="J10" s="201">
        <v>26.91</v>
      </c>
      <c r="K10" s="201">
        <v>4.55</v>
      </c>
      <c r="L10" s="201">
        <v>182.08</v>
      </c>
      <c r="M10" s="201">
        <v>1.02</v>
      </c>
      <c r="N10" s="201">
        <v>0.65</v>
      </c>
      <c r="O10" s="201">
        <v>0</v>
      </c>
      <c r="P10" s="201">
        <v>1.53</v>
      </c>
      <c r="Q10" s="201">
        <v>2.84</v>
      </c>
      <c r="R10" s="201">
        <v>0.47</v>
      </c>
      <c r="S10" s="201">
        <v>3.81</v>
      </c>
      <c r="T10" s="201">
        <v>0</v>
      </c>
      <c r="U10" s="201">
        <v>4.59</v>
      </c>
      <c r="V10" s="201">
        <v>0.23</v>
      </c>
      <c r="W10" s="201">
        <v>0.51</v>
      </c>
      <c r="X10" s="201">
        <v>1.62</v>
      </c>
      <c r="Y10" s="201">
        <v>0</v>
      </c>
      <c r="Z10" s="201">
        <v>2.78</v>
      </c>
      <c r="AA10" s="201">
        <v>0.99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219.7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20.99</v>
      </c>
      <c r="H11" s="201">
        <v>0</v>
      </c>
      <c r="I11" s="201">
        <v>0</v>
      </c>
      <c r="J11" s="201">
        <v>26.91</v>
      </c>
      <c r="K11" s="201">
        <v>4.55</v>
      </c>
      <c r="L11" s="201">
        <v>182.08</v>
      </c>
      <c r="M11" s="201">
        <v>1.02</v>
      </c>
      <c r="N11" s="201">
        <v>0.65</v>
      </c>
      <c r="O11" s="201">
        <v>0</v>
      </c>
      <c r="P11" s="201">
        <v>1.53</v>
      </c>
      <c r="Q11" s="201">
        <v>2.84</v>
      </c>
      <c r="R11" s="201">
        <v>0.47</v>
      </c>
      <c r="S11" s="201">
        <v>3.81</v>
      </c>
      <c r="T11" s="201">
        <v>0</v>
      </c>
      <c r="U11" s="201">
        <v>4.59</v>
      </c>
      <c r="V11" s="201">
        <v>0.23</v>
      </c>
      <c r="W11" s="201">
        <v>0.51</v>
      </c>
      <c r="X11" s="201">
        <v>1.62</v>
      </c>
      <c r="Y11" s="201">
        <v>0</v>
      </c>
      <c r="Z11" s="201">
        <v>2.78</v>
      </c>
      <c r="AA11" s="201">
        <v>0.99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219.7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20.99</v>
      </c>
      <c r="H12" s="201">
        <v>0</v>
      </c>
      <c r="I12" s="201">
        <v>0</v>
      </c>
      <c r="J12" s="201">
        <v>26.91</v>
      </c>
      <c r="K12" s="201">
        <v>4.55</v>
      </c>
      <c r="L12" s="201">
        <v>182.08</v>
      </c>
      <c r="M12" s="201">
        <v>1.02</v>
      </c>
      <c r="N12" s="201">
        <v>0.65</v>
      </c>
      <c r="O12" s="201">
        <v>0</v>
      </c>
      <c r="P12" s="201">
        <v>1.53</v>
      </c>
      <c r="Q12" s="201">
        <v>2.84</v>
      </c>
      <c r="R12" s="201">
        <v>0.47</v>
      </c>
      <c r="S12" s="201">
        <v>3.81</v>
      </c>
      <c r="T12" s="201">
        <v>0</v>
      </c>
      <c r="U12" s="201">
        <v>4.59</v>
      </c>
      <c r="V12" s="201">
        <v>0.23</v>
      </c>
      <c r="W12" s="201">
        <v>0.51</v>
      </c>
      <c r="X12" s="201">
        <v>1.62</v>
      </c>
      <c r="Y12" s="201">
        <v>0</v>
      </c>
      <c r="Z12" s="201">
        <v>2.78</v>
      </c>
      <c r="AA12" s="201">
        <v>0.99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219.7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20.99</v>
      </c>
      <c r="H13" s="201">
        <v>0</v>
      </c>
      <c r="I13" s="201">
        <v>0</v>
      </c>
      <c r="J13" s="201">
        <v>26.91</v>
      </c>
      <c r="K13" s="201">
        <v>4.55</v>
      </c>
      <c r="L13" s="201">
        <v>182.08</v>
      </c>
      <c r="M13" s="201">
        <v>1.02</v>
      </c>
      <c r="N13" s="201">
        <v>0.65</v>
      </c>
      <c r="O13" s="201">
        <v>0</v>
      </c>
      <c r="P13" s="201">
        <v>1.53</v>
      </c>
      <c r="Q13" s="201">
        <v>2.84</v>
      </c>
      <c r="R13" s="201">
        <v>0.46</v>
      </c>
      <c r="S13" s="201">
        <v>3.81</v>
      </c>
      <c r="T13" s="201">
        <v>0</v>
      </c>
      <c r="U13" s="201">
        <v>4.59</v>
      </c>
      <c r="V13" s="201">
        <v>0.23</v>
      </c>
      <c r="W13" s="201">
        <v>0.51</v>
      </c>
      <c r="X13" s="201">
        <v>1.62</v>
      </c>
      <c r="Y13" s="201">
        <v>0</v>
      </c>
      <c r="Z13" s="201">
        <v>2.78</v>
      </c>
      <c r="AA13" s="201">
        <v>0.99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219.7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20.99</v>
      </c>
      <c r="H14" s="201">
        <v>0</v>
      </c>
      <c r="I14" s="201">
        <v>0</v>
      </c>
      <c r="J14" s="201">
        <v>26.91</v>
      </c>
      <c r="K14" s="201">
        <v>4.55</v>
      </c>
      <c r="L14" s="201">
        <v>182.08</v>
      </c>
      <c r="M14" s="201">
        <v>1.02</v>
      </c>
      <c r="N14" s="201">
        <v>0.65</v>
      </c>
      <c r="O14" s="201">
        <v>0</v>
      </c>
      <c r="P14" s="201">
        <v>1.53</v>
      </c>
      <c r="Q14" s="201">
        <v>2.84</v>
      </c>
      <c r="R14" s="201">
        <v>0.46</v>
      </c>
      <c r="S14" s="201">
        <v>3.81</v>
      </c>
      <c r="T14" s="201">
        <v>0</v>
      </c>
      <c r="U14" s="201">
        <v>4.59</v>
      </c>
      <c r="V14" s="201">
        <v>0.23</v>
      </c>
      <c r="W14" s="201">
        <v>0.51</v>
      </c>
      <c r="X14" s="201">
        <v>1.62</v>
      </c>
      <c r="Y14" s="201">
        <v>0</v>
      </c>
      <c r="Z14" s="201">
        <v>2.78</v>
      </c>
      <c r="AA14" s="201">
        <v>0.99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219.7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20.99</v>
      </c>
      <c r="H15" s="201">
        <v>0</v>
      </c>
      <c r="I15" s="201">
        <v>0</v>
      </c>
      <c r="J15" s="201">
        <v>26.91</v>
      </c>
      <c r="K15" s="201">
        <v>4.55</v>
      </c>
      <c r="L15" s="201">
        <v>182.08</v>
      </c>
      <c r="M15" s="201">
        <v>1.02</v>
      </c>
      <c r="N15" s="201">
        <v>0.65</v>
      </c>
      <c r="O15" s="201">
        <v>0</v>
      </c>
      <c r="P15" s="201">
        <v>1.53</v>
      </c>
      <c r="Q15" s="201">
        <v>2.84</v>
      </c>
      <c r="R15" s="201">
        <v>0.46</v>
      </c>
      <c r="S15" s="201">
        <v>3.81</v>
      </c>
      <c r="T15" s="201">
        <v>0</v>
      </c>
      <c r="U15" s="201">
        <v>4.59</v>
      </c>
      <c r="V15" s="201">
        <v>0.23</v>
      </c>
      <c r="W15" s="201">
        <v>0.51</v>
      </c>
      <c r="X15" s="201">
        <v>1.62</v>
      </c>
      <c r="Y15" s="201">
        <v>0</v>
      </c>
      <c r="Z15" s="201">
        <v>2.78</v>
      </c>
      <c r="AA15" s="201">
        <v>0.99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219.7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20.99</v>
      </c>
      <c r="H16" s="201">
        <v>0</v>
      </c>
      <c r="I16" s="201">
        <v>0</v>
      </c>
      <c r="J16" s="201">
        <v>26.91</v>
      </c>
      <c r="K16" s="201">
        <v>4.55</v>
      </c>
      <c r="L16" s="201">
        <v>182.08</v>
      </c>
      <c r="M16" s="201">
        <v>1.02</v>
      </c>
      <c r="N16" s="201">
        <v>0.65</v>
      </c>
      <c r="O16" s="201">
        <v>0</v>
      </c>
      <c r="P16" s="201">
        <v>1.53</v>
      </c>
      <c r="Q16" s="201">
        <v>2.84</v>
      </c>
      <c r="R16" s="201">
        <v>0.46</v>
      </c>
      <c r="S16" s="201">
        <v>3.81</v>
      </c>
      <c r="T16" s="201">
        <v>0</v>
      </c>
      <c r="U16" s="201">
        <v>4.59</v>
      </c>
      <c r="V16" s="201">
        <v>0.23</v>
      </c>
      <c r="W16" s="201">
        <v>0.51</v>
      </c>
      <c r="X16" s="201">
        <v>1.62</v>
      </c>
      <c r="Y16" s="201">
        <v>0</v>
      </c>
      <c r="Z16" s="201">
        <v>2.78</v>
      </c>
      <c r="AA16" s="201">
        <v>0.99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219.7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20.99</v>
      </c>
      <c r="H17" s="201">
        <v>0</v>
      </c>
      <c r="I17" s="201">
        <v>0</v>
      </c>
      <c r="J17" s="201">
        <v>26.91</v>
      </c>
      <c r="K17" s="201">
        <v>4.55</v>
      </c>
      <c r="L17" s="201">
        <v>182.08</v>
      </c>
      <c r="M17" s="201">
        <v>1.02</v>
      </c>
      <c r="N17" s="201">
        <v>0.65</v>
      </c>
      <c r="O17" s="201">
        <v>0</v>
      </c>
      <c r="P17" s="201">
        <v>1.53</v>
      </c>
      <c r="Q17" s="201">
        <v>2.84</v>
      </c>
      <c r="R17" s="201">
        <v>0.46</v>
      </c>
      <c r="S17" s="201">
        <v>3.81</v>
      </c>
      <c r="T17" s="201">
        <v>0</v>
      </c>
      <c r="U17" s="201">
        <v>4.59</v>
      </c>
      <c r="V17" s="201">
        <v>0.23</v>
      </c>
      <c r="W17" s="201">
        <v>0.51</v>
      </c>
      <c r="X17" s="201">
        <v>1.62</v>
      </c>
      <c r="Y17" s="201">
        <v>0</v>
      </c>
      <c r="Z17" s="201">
        <v>2.78</v>
      </c>
      <c r="AA17" s="201">
        <v>0.99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219.7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20.99</v>
      </c>
      <c r="H18" s="201">
        <v>0</v>
      </c>
      <c r="I18" s="201">
        <v>0</v>
      </c>
      <c r="J18" s="201">
        <v>26.91</v>
      </c>
      <c r="K18" s="201">
        <v>4.55</v>
      </c>
      <c r="L18" s="201">
        <v>182.08</v>
      </c>
      <c r="M18" s="201">
        <v>1.02</v>
      </c>
      <c r="N18" s="201">
        <v>0.65</v>
      </c>
      <c r="O18" s="201">
        <v>0</v>
      </c>
      <c r="P18" s="201">
        <v>1.53</v>
      </c>
      <c r="Q18" s="201">
        <v>2.84</v>
      </c>
      <c r="R18" s="201">
        <v>0.46</v>
      </c>
      <c r="S18" s="201">
        <v>3.81</v>
      </c>
      <c r="T18" s="201">
        <v>0</v>
      </c>
      <c r="U18" s="201">
        <v>4.59</v>
      </c>
      <c r="V18" s="201">
        <v>0.23</v>
      </c>
      <c r="W18" s="201">
        <v>0.51</v>
      </c>
      <c r="X18" s="201">
        <v>1.62</v>
      </c>
      <c r="Y18" s="201">
        <v>0</v>
      </c>
      <c r="Z18" s="201">
        <v>2.78</v>
      </c>
      <c r="AA18" s="201">
        <v>0.99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219.7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20.99</v>
      </c>
      <c r="H19" s="201">
        <v>0</v>
      </c>
      <c r="I19" s="201">
        <v>0</v>
      </c>
      <c r="J19" s="201">
        <v>26.91</v>
      </c>
      <c r="K19" s="201">
        <v>4.55</v>
      </c>
      <c r="L19" s="201">
        <v>182.08</v>
      </c>
      <c r="M19" s="201">
        <v>1.02</v>
      </c>
      <c r="N19" s="201">
        <v>0.65</v>
      </c>
      <c r="O19" s="201">
        <v>0</v>
      </c>
      <c r="P19" s="201">
        <v>1.53</v>
      </c>
      <c r="Q19" s="201">
        <v>2.84</v>
      </c>
      <c r="R19" s="201">
        <v>0.46</v>
      </c>
      <c r="S19" s="201">
        <v>3.81</v>
      </c>
      <c r="T19" s="201">
        <v>0</v>
      </c>
      <c r="U19" s="201">
        <v>4.59</v>
      </c>
      <c r="V19" s="201">
        <v>0.23</v>
      </c>
      <c r="W19" s="201">
        <v>0.51</v>
      </c>
      <c r="X19" s="201">
        <v>1.62</v>
      </c>
      <c r="Y19" s="201">
        <v>0</v>
      </c>
      <c r="Z19" s="201">
        <v>2.78</v>
      </c>
      <c r="AA19" s="201">
        <v>0.99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219.7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20.99</v>
      </c>
      <c r="H20" s="201">
        <v>0</v>
      </c>
      <c r="I20" s="201">
        <v>0</v>
      </c>
      <c r="J20" s="201">
        <v>26.91</v>
      </c>
      <c r="K20" s="201">
        <v>4.55</v>
      </c>
      <c r="L20" s="201">
        <v>182.08</v>
      </c>
      <c r="M20" s="201">
        <v>1.02</v>
      </c>
      <c r="N20" s="201">
        <v>0.65</v>
      </c>
      <c r="O20" s="201">
        <v>0</v>
      </c>
      <c r="P20" s="201">
        <v>1.53</v>
      </c>
      <c r="Q20" s="201">
        <v>2.84</v>
      </c>
      <c r="R20" s="201">
        <v>0.46</v>
      </c>
      <c r="S20" s="201">
        <v>3.81</v>
      </c>
      <c r="T20" s="201">
        <v>0</v>
      </c>
      <c r="U20" s="201">
        <v>4.59</v>
      </c>
      <c r="V20" s="201">
        <v>0.23</v>
      </c>
      <c r="W20" s="201">
        <v>0.51</v>
      </c>
      <c r="X20" s="201">
        <v>1.62</v>
      </c>
      <c r="Y20" s="201">
        <v>0</v>
      </c>
      <c r="Z20" s="201">
        <v>2.78</v>
      </c>
      <c r="AA20" s="201">
        <v>0.99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219.7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20.99</v>
      </c>
      <c r="H21" s="201">
        <v>0</v>
      </c>
      <c r="I21" s="201">
        <v>0</v>
      </c>
      <c r="J21" s="201">
        <v>26.91</v>
      </c>
      <c r="K21" s="201">
        <v>4.55</v>
      </c>
      <c r="L21" s="201">
        <v>182.08</v>
      </c>
      <c r="M21" s="201">
        <v>1.02</v>
      </c>
      <c r="N21" s="201">
        <v>0.65</v>
      </c>
      <c r="O21" s="201">
        <v>0</v>
      </c>
      <c r="P21" s="201">
        <v>1.53</v>
      </c>
      <c r="Q21" s="201">
        <v>2.84</v>
      </c>
      <c r="R21" s="201">
        <v>0.46</v>
      </c>
      <c r="S21" s="201">
        <v>3.81</v>
      </c>
      <c r="T21" s="201">
        <v>0</v>
      </c>
      <c r="U21" s="201">
        <v>4.59</v>
      </c>
      <c r="V21" s="201">
        <v>0.23</v>
      </c>
      <c r="W21" s="201">
        <v>0.51</v>
      </c>
      <c r="X21" s="201">
        <v>1.62</v>
      </c>
      <c r="Y21" s="201">
        <v>0</v>
      </c>
      <c r="Z21" s="201">
        <v>2.78</v>
      </c>
      <c r="AA21" s="201">
        <v>0.99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219.7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20.99</v>
      </c>
      <c r="H22" s="201">
        <v>0</v>
      </c>
      <c r="I22" s="201">
        <v>0</v>
      </c>
      <c r="J22" s="201">
        <v>26.91</v>
      </c>
      <c r="K22" s="201">
        <v>4.55</v>
      </c>
      <c r="L22" s="201">
        <v>182.08</v>
      </c>
      <c r="M22" s="201">
        <v>1.02</v>
      </c>
      <c r="N22" s="201">
        <v>0.65</v>
      </c>
      <c r="O22" s="201">
        <v>0</v>
      </c>
      <c r="P22" s="201">
        <v>1.53</v>
      </c>
      <c r="Q22" s="201">
        <v>2.84</v>
      </c>
      <c r="R22" s="201">
        <v>0.46</v>
      </c>
      <c r="S22" s="201">
        <v>3.81</v>
      </c>
      <c r="T22" s="201">
        <v>0</v>
      </c>
      <c r="U22" s="201">
        <v>4.59</v>
      </c>
      <c r="V22" s="201">
        <v>0.23</v>
      </c>
      <c r="W22" s="201">
        <v>0.51</v>
      </c>
      <c r="X22" s="201">
        <v>1.62</v>
      </c>
      <c r="Y22" s="201">
        <v>0</v>
      </c>
      <c r="Z22" s="201">
        <v>2.78</v>
      </c>
      <c r="AA22" s="201">
        <v>0.99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219.7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20.99</v>
      </c>
      <c r="H23" s="201">
        <v>0</v>
      </c>
      <c r="I23" s="201">
        <v>0</v>
      </c>
      <c r="J23" s="201">
        <v>26.91</v>
      </c>
      <c r="K23" s="201">
        <v>4.55</v>
      </c>
      <c r="L23" s="201">
        <v>182.08</v>
      </c>
      <c r="M23" s="201">
        <v>1.02</v>
      </c>
      <c r="N23" s="201">
        <v>0.65</v>
      </c>
      <c r="O23" s="201">
        <v>0</v>
      </c>
      <c r="P23" s="201">
        <v>1.53</v>
      </c>
      <c r="Q23" s="201">
        <v>2.84</v>
      </c>
      <c r="R23" s="201">
        <v>0.46</v>
      </c>
      <c r="S23" s="201">
        <v>3.81</v>
      </c>
      <c r="T23" s="201">
        <v>0</v>
      </c>
      <c r="U23" s="201">
        <v>4.59</v>
      </c>
      <c r="V23" s="201">
        <v>0.23</v>
      </c>
      <c r="W23" s="201">
        <v>0.51</v>
      </c>
      <c r="X23" s="201">
        <v>1.62</v>
      </c>
      <c r="Y23" s="201">
        <v>0</v>
      </c>
      <c r="Z23" s="201">
        <v>2.78</v>
      </c>
      <c r="AA23" s="201">
        <v>0.99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14.52</v>
      </c>
      <c r="AL23" s="201">
        <v>0</v>
      </c>
      <c r="AM23" s="201">
        <v>0</v>
      </c>
      <c r="AN23" s="201">
        <v>0</v>
      </c>
      <c r="AO23" s="201">
        <v>219.7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20.99</v>
      </c>
      <c r="H24" s="201">
        <v>0</v>
      </c>
      <c r="I24" s="201">
        <v>0</v>
      </c>
      <c r="J24" s="201">
        <v>26.91</v>
      </c>
      <c r="K24" s="201">
        <v>4.55</v>
      </c>
      <c r="L24" s="201">
        <v>182.08</v>
      </c>
      <c r="M24" s="201">
        <v>1.02</v>
      </c>
      <c r="N24" s="201">
        <v>0.65</v>
      </c>
      <c r="O24" s="201">
        <v>0</v>
      </c>
      <c r="P24" s="201">
        <v>1.53</v>
      </c>
      <c r="Q24" s="201">
        <v>2.84</v>
      </c>
      <c r="R24" s="201">
        <v>0.47</v>
      </c>
      <c r="S24" s="201">
        <v>3.81</v>
      </c>
      <c r="T24" s="201">
        <v>0</v>
      </c>
      <c r="U24" s="201">
        <v>4.59</v>
      </c>
      <c r="V24" s="201">
        <v>0.23</v>
      </c>
      <c r="W24" s="201">
        <v>0.51</v>
      </c>
      <c r="X24" s="201">
        <v>1.62</v>
      </c>
      <c r="Y24" s="201">
        <v>0</v>
      </c>
      <c r="Z24" s="201">
        <v>2.78</v>
      </c>
      <c r="AA24" s="201">
        <v>0.99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14.52</v>
      </c>
      <c r="AL24" s="201">
        <v>0</v>
      </c>
      <c r="AM24" s="201">
        <v>0</v>
      </c>
      <c r="AN24" s="201">
        <v>0</v>
      </c>
      <c r="AO24" s="201">
        <v>219.7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20.99</v>
      </c>
      <c r="H25" s="201">
        <v>0</v>
      </c>
      <c r="I25" s="201">
        <v>0</v>
      </c>
      <c r="J25" s="201">
        <v>26.91</v>
      </c>
      <c r="K25" s="201">
        <v>4.55</v>
      </c>
      <c r="L25" s="201">
        <v>182.08</v>
      </c>
      <c r="M25" s="201">
        <v>1.02</v>
      </c>
      <c r="N25" s="201">
        <v>0.65</v>
      </c>
      <c r="O25" s="201">
        <v>0</v>
      </c>
      <c r="P25" s="201">
        <v>1.53</v>
      </c>
      <c r="Q25" s="201">
        <v>2.84</v>
      </c>
      <c r="R25" s="201">
        <v>0.47</v>
      </c>
      <c r="S25" s="201">
        <v>3.81</v>
      </c>
      <c r="T25" s="201">
        <v>0</v>
      </c>
      <c r="U25" s="201">
        <v>4.59</v>
      </c>
      <c r="V25" s="201">
        <v>0.23</v>
      </c>
      <c r="W25" s="201">
        <v>0.51</v>
      </c>
      <c r="X25" s="201">
        <v>1.62</v>
      </c>
      <c r="Y25" s="201">
        <v>0</v>
      </c>
      <c r="Z25" s="201">
        <v>2.78</v>
      </c>
      <c r="AA25" s="201">
        <v>0.99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14.52</v>
      </c>
      <c r="AL25" s="201">
        <v>0</v>
      </c>
      <c r="AM25" s="201">
        <v>0</v>
      </c>
      <c r="AN25" s="201">
        <v>0</v>
      </c>
      <c r="AO25" s="201">
        <v>219.7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20.99</v>
      </c>
      <c r="H26" s="201">
        <v>0</v>
      </c>
      <c r="I26" s="201">
        <v>0</v>
      </c>
      <c r="J26" s="201">
        <v>26.91</v>
      </c>
      <c r="K26" s="201">
        <v>4.55</v>
      </c>
      <c r="L26" s="201">
        <v>98.42</v>
      </c>
      <c r="M26" s="201">
        <v>1.02</v>
      </c>
      <c r="N26" s="201">
        <v>0.65</v>
      </c>
      <c r="O26" s="201">
        <v>0</v>
      </c>
      <c r="P26" s="201">
        <v>1.53</v>
      </c>
      <c r="Q26" s="201">
        <v>2.84</v>
      </c>
      <c r="R26" s="201">
        <v>0.47</v>
      </c>
      <c r="S26" s="201">
        <v>3.81</v>
      </c>
      <c r="T26" s="201">
        <v>0</v>
      </c>
      <c r="U26" s="201">
        <v>4.59</v>
      </c>
      <c r="V26" s="201">
        <v>0.23</v>
      </c>
      <c r="W26" s="201">
        <v>0.51</v>
      </c>
      <c r="X26" s="201">
        <v>1.62</v>
      </c>
      <c r="Y26" s="201">
        <v>0</v>
      </c>
      <c r="Z26" s="201">
        <v>2.78</v>
      </c>
      <c r="AA26" s="201">
        <v>0.99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14.52</v>
      </c>
      <c r="AL26" s="201">
        <v>0</v>
      </c>
      <c r="AM26" s="201">
        <v>0</v>
      </c>
      <c r="AN26" s="201">
        <v>0</v>
      </c>
      <c r="AO26" s="201">
        <v>219.7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20.99</v>
      </c>
      <c r="H27" s="201">
        <v>0</v>
      </c>
      <c r="I27" s="201">
        <v>0</v>
      </c>
      <c r="J27" s="201">
        <v>26.91</v>
      </c>
      <c r="K27" s="201">
        <v>0.33</v>
      </c>
      <c r="L27" s="201">
        <v>23.39</v>
      </c>
      <c r="M27" s="201">
        <v>1.02</v>
      </c>
      <c r="N27" s="201">
        <v>0.65</v>
      </c>
      <c r="O27" s="201">
        <v>0</v>
      </c>
      <c r="P27" s="201">
        <v>1.53</v>
      </c>
      <c r="Q27" s="201">
        <v>0.24</v>
      </c>
      <c r="R27" s="201">
        <v>0.47</v>
      </c>
      <c r="S27" s="201">
        <v>0.28999999999999998</v>
      </c>
      <c r="T27" s="201">
        <v>0</v>
      </c>
      <c r="U27" s="201">
        <v>4.59</v>
      </c>
      <c r="V27" s="201">
        <v>0.23</v>
      </c>
      <c r="W27" s="201">
        <v>0.51</v>
      </c>
      <c r="X27" s="201">
        <v>1.62</v>
      </c>
      <c r="Y27" s="201">
        <v>0</v>
      </c>
      <c r="Z27" s="201">
        <v>2.78</v>
      </c>
      <c r="AA27" s="201">
        <v>0.99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219.7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20.99</v>
      </c>
      <c r="H28" s="201">
        <v>0</v>
      </c>
      <c r="I28" s="201">
        <v>0</v>
      </c>
      <c r="J28" s="201">
        <v>26.91</v>
      </c>
      <c r="K28" s="201">
        <v>0.33</v>
      </c>
      <c r="L28" s="201">
        <v>13.84</v>
      </c>
      <c r="M28" s="201">
        <v>1.02</v>
      </c>
      <c r="N28" s="201">
        <v>0.65</v>
      </c>
      <c r="O28" s="201">
        <v>0</v>
      </c>
      <c r="P28" s="201">
        <v>1.53</v>
      </c>
      <c r="Q28" s="201">
        <v>0.24</v>
      </c>
      <c r="R28" s="201">
        <v>0.47</v>
      </c>
      <c r="S28" s="201">
        <v>0.28999999999999998</v>
      </c>
      <c r="T28" s="201">
        <v>0</v>
      </c>
      <c r="U28" s="201">
        <v>4.59</v>
      </c>
      <c r="V28" s="201">
        <v>0.23</v>
      </c>
      <c r="W28" s="201">
        <v>0.51</v>
      </c>
      <c r="X28" s="201">
        <v>1.62</v>
      </c>
      <c r="Y28" s="201">
        <v>0</v>
      </c>
      <c r="Z28" s="201">
        <v>2.78</v>
      </c>
      <c r="AA28" s="201">
        <v>0.99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219.7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20.99</v>
      </c>
      <c r="H29" s="201">
        <v>0</v>
      </c>
      <c r="I29" s="201">
        <v>0</v>
      </c>
      <c r="J29" s="201">
        <v>26.91</v>
      </c>
      <c r="K29" s="201">
        <v>0.33</v>
      </c>
      <c r="L29" s="201">
        <v>13.84</v>
      </c>
      <c r="M29" s="201">
        <v>1.02</v>
      </c>
      <c r="N29" s="201">
        <v>0.65</v>
      </c>
      <c r="O29" s="201">
        <v>0</v>
      </c>
      <c r="P29" s="201">
        <v>1.53</v>
      </c>
      <c r="Q29" s="201">
        <v>0.24</v>
      </c>
      <c r="R29" s="201">
        <v>0.47</v>
      </c>
      <c r="S29" s="201">
        <v>0.28999999999999998</v>
      </c>
      <c r="T29" s="201">
        <v>0</v>
      </c>
      <c r="U29" s="201">
        <v>4.59</v>
      </c>
      <c r="V29" s="201">
        <v>0.23</v>
      </c>
      <c r="W29" s="201">
        <v>0.51</v>
      </c>
      <c r="X29" s="201">
        <v>1.62</v>
      </c>
      <c r="Y29" s="201">
        <v>0</v>
      </c>
      <c r="Z29" s="201">
        <v>2.78</v>
      </c>
      <c r="AA29" s="201">
        <v>0.99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219.7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20.99</v>
      </c>
      <c r="H30" s="201">
        <v>0</v>
      </c>
      <c r="I30" s="201">
        <v>0</v>
      </c>
      <c r="J30" s="201">
        <v>26.91</v>
      </c>
      <c r="K30" s="201">
        <v>0.33</v>
      </c>
      <c r="L30" s="201">
        <v>13.84</v>
      </c>
      <c r="M30" s="201">
        <v>1.02</v>
      </c>
      <c r="N30" s="201">
        <v>0.65</v>
      </c>
      <c r="O30" s="201">
        <v>0</v>
      </c>
      <c r="P30" s="201">
        <v>1.53</v>
      </c>
      <c r="Q30" s="201">
        <v>0.24</v>
      </c>
      <c r="R30" s="201">
        <v>0.47</v>
      </c>
      <c r="S30" s="201">
        <v>0.28999999999999998</v>
      </c>
      <c r="T30" s="201">
        <v>0</v>
      </c>
      <c r="U30" s="201">
        <v>4.59</v>
      </c>
      <c r="V30" s="201">
        <v>0.23</v>
      </c>
      <c r="W30" s="201">
        <v>0.51</v>
      </c>
      <c r="X30" s="201">
        <v>1.62</v>
      </c>
      <c r="Y30" s="201">
        <v>0</v>
      </c>
      <c r="Z30" s="201">
        <v>2.78</v>
      </c>
      <c r="AA30" s="201">
        <v>0.99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219.7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20.99</v>
      </c>
      <c r="H31" s="201">
        <v>0</v>
      </c>
      <c r="I31" s="201">
        <v>0</v>
      </c>
      <c r="J31" s="201">
        <v>26.91</v>
      </c>
      <c r="K31" s="201">
        <v>4.55</v>
      </c>
      <c r="L31" s="201">
        <v>71.64</v>
      </c>
      <c r="M31" s="201">
        <v>1.02</v>
      </c>
      <c r="N31" s="201">
        <v>0.65</v>
      </c>
      <c r="O31" s="201">
        <v>0</v>
      </c>
      <c r="P31" s="201">
        <v>1.53</v>
      </c>
      <c r="Q31" s="201">
        <v>2.84</v>
      </c>
      <c r="R31" s="201">
        <v>0.47</v>
      </c>
      <c r="S31" s="201">
        <v>3.81</v>
      </c>
      <c r="T31" s="201">
        <v>0</v>
      </c>
      <c r="U31" s="201">
        <v>4.59</v>
      </c>
      <c r="V31" s="201">
        <v>0.23</v>
      </c>
      <c r="W31" s="201">
        <v>0.51</v>
      </c>
      <c r="X31" s="201">
        <v>1.62</v>
      </c>
      <c r="Y31" s="201">
        <v>0</v>
      </c>
      <c r="Z31" s="201">
        <v>2.78</v>
      </c>
      <c r="AA31" s="201">
        <v>0.99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14.52</v>
      </c>
      <c r="AL31" s="201">
        <v>0</v>
      </c>
      <c r="AM31" s="201">
        <v>0</v>
      </c>
      <c r="AN31" s="201">
        <v>0</v>
      </c>
      <c r="AO31" s="201">
        <v>219.7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20.99</v>
      </c>
      <c r="H32" s="201">
        <v>0</v>
      </c>
      <c r="I32" s="201">
        <v>0</v>
      </c>
      <c r="J32" s="201">
        <v>26.91</v>
      </c>
      <c r="K32" s="201">
        <v>4.55</v>
      </c>
      <c r="L32" s="201">
        <v>136.80000000000001</v>
      </c>
      <c r="M32" s="201">
        <v>1.02</v>
      </c>
      <c r="N32" s="201">
        <v>0.65</v>
      </c>
      <c r="O32" s="201">
        <v>0</v>
      </c>
      <c r="P32" s="201">
        <v>1.53</v>
      </c>
      <c r="Q32" s="201">
        <v>2.84</v>
      </c>
      <c r="R32" s="201">
        <v>0.46</v>
      </c>
      <c r="S32" s="201">
        <v>3.81</v>
      </c>
      <c r="T32" s="201">
        <v>0</v>
      </c>
      <c r="U32" s="201">
        <v>4.59</v>
      </c>
      <c r="V32" s="201">
        <v>0.14000000000000001</v>
      </c>
      <c r="W32" s="201">
        <v>0.51</v>
      </c>
      <c r="X32" s="201">
        <v>1.62</v>
      </c>
      <c r="Y32" s="201">
        <v>0</v>
      </c>
      <c r="Z32" s="201">
        <v>2.78</v>
      </c>
      <c r="AA32" s="201">
        <v>0.99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14.52</v>
      </c>
      <c r="AL32" s="201">
        <v>0</v>
      </c>
      <c r="AM32" s="201">
        <v>0</v>
      </c>
      <c r="AN32" s="201">
        <v>0</v>
      </c>
      <c r="AO32" s="201">
        <v>219.7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20.99</v>
      </c>
      <c r="H33" s="201">
        <v>0</v>
      </c>
      <c r="I33" s="201">
        <v>0</v>
      </c>
      <c r="J33" s="201">
        <v>26.91</v>
      </c>
      <c r="K33" s="201">
        <v>4.55</v>
      </c>
      <c r="L33" s="201">
        <v>182.08</v>
      </c>
      <c r="M33" s="201">
        <v>1.02</v>
      </c>
      <c r="N33" s="201">
        <v>0.65</v>
      </c>
      <c r="O33" s="201">
        <v>0</v>
      </c>
      <c r="P33" s="201">
        <v>1.53</v>
      </c>
      <c r="Q33" s="201">
        <v>2.84</v>
      </c>
      <c r="R33" s="201">
        <v>0.46</v>
      </c>
      <c r="S33" s="201">
        <v>3.81</v>
      </c>
      <c r="T33" s="201">
        <v>0</v>
      </c>
      <c r="U33" s="201">
        <v>4.59</v>
      </c>
      <c r="V33" s="201">
        <v>0.23</v>
      </c>
      <c r="W33" s="201">
        <v>0.51</v>
      </c>
      <c r="X33" s="201">
        <v>1.62</v>
      </c>
      <c r="Y33" s="201">
        <v>0</v>
      </c>
      <c r="Z33" s="201">
        <v>2.78</v>
      </c>
      <c r="AA33" s="201">
        <v>0.99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219.7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20.99</v>
      </c>
      <c r="H34" s="201">
        <v>0</v>
      </c>
      <c r="I34" s="201">
        <v>0</v>
      </c>
      <c r="J34" s="201">
        <v>26.91</v>
      </c>
      <c r="K34" s="201">
        <v>4.55</v>
      </c>
      <c r="L34" s="201">
        <v>182.08</v>
      </c>
      <c r="M34" s="201">
        <v>1.02</v>
      </c>
      <c r="N34" s="201">
        <v>0.65</v>
      </c>
      <c r="O34" s="201">
        <v>0</v>
      </c>
      <c r="P34" s="201">
        <v>1.53</v>
      </c>
      <c r="Q34" s="201">
        <v>2.84</v>
      </c>
      <c r="R34" s="201">
        <v>6.11</v>
      </c>
      <c r="S34" s="201">
        <v>3.81</v>
      </c>
      <c r="T34" s="201">
        <v>0</v>
      </c>
      <c r="U34" s="201">
        <v>4.59</v>
      </c>
      <c r="V34" s="201">
        <v>2.52</v>
      </c>
      <c r="W34" s="201">
        <v>0.51</v>
      </c>
      <c r="X34" s="201">
        <v>1.62</v>
      </c>
      <c r="Y34" s="201">
        <v>0</v>
      </c>
      <c r="Z34" s="201">
        <v>49.02</v>
      </c>
      <c r="AA34" s="201">
        <v>19.96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219.7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12.98</v>
      </c>
      <c r="E35" s="201">
        <v>0</v>
      </c>
      <c r="F35" s="201">
        <v>0</v>
      </c>
      <c r="G35" s="201">
        <v>20.99</v>
      </c>
      <c r="H35" s="201">
        <v>0</v>
      </c>
      <c r="I35" s="201">
        <v>0</v>
      </c>
      <c r="J35" s="201">
        <v>26.91</v>
      </c>
      <c r="K35" s="201">
        <v>4.55</v>
      </c>
      <c r="L35" s="201">
        <v>182.08</v>
      </c>
      <c r="M35" s="201">
        <v>1.02</v>
      </c>
      <c r="N35" s="201">
        <v>0.65</v>
      </c>
      <c r="O35" s="201">
        <v>0</v>
      </c>
      <c r="P35" s="201">
        <v>1.53</v>
      </c>
      <c r="Q35" s="201">
        <v>2.84</v>
      </c>
      <c r="R35" s="201">
        <v>6.11</v>
      </c>
      <c r="S35" s="201">
        <v>3.81</v>
      </c>
      <c r="T35" s="201">
        <v>0</v>
      </c>
      <c r="U35" s="201">
        <v>4.59</v>
      </c>
      <c r="V35" s="201">
        <v>2.52</v>
      </c>
      <c r="W35" s="201">
        <v>0.51</v>
      </c>
      <c r="X35" s="201">
        <v>1.62</v>
      </c>
      <c r="Y35" s="201">
        <v>0</v>
      </c>
      <c r="Z35" s="201">
        <v>49.02</v>
      </c>
      <c r="AA35" s="201">
        <v>19.96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219.7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12.98</v>
      </c>
      <c r="E36" s="201">
        <v>0</v>
      </c>
      <c r="F36" s="201">
        <v>0</v>
      </c>
      <c r="G36" s="201">
        <v>20.99</v>
      </c>
      <c r="H36" s="201">
        <v>0</v>
      </c>
      <c r="I36" s="201">
        <v>0</v>
      </c>
      <c r="J36" s="201">
        <v>26.91</v>
      </c>
      <c r="K36" s="201">
        <v>4.55</v>
      </c>
      <c r="L36" s="201">
        <v>182.08</v>
      </c>
      <c r="M36" s="201">
        <v>1.02</v>
      </c>
      <c r="N36" s="201">
        <v>0.65</v>
      </c>
      <c r="O36" s="201">
        <v>0</v>
      </c>
      <c r="P36" s="201">
        <v>1.53</v>
      </c>
      <c r="Q36" s="201">
        <v>2.84</v>
      </c>
      <c r="R36" s="201">
        <v>6.11</v>
      </c>
      <c r="S36" s="201">
        <v>3.61</v>
      </c>
      <c r="T36" s="201">
        <v>0</v>
      </c>
      <c r="U36" s="201">
        <v>4.59</v>
      </c>
      <c r="V36" s="201">
        <v>2.52</v>
      </c>
      <c r="W36" s="201">
        <v>0.51</v>
      </c>
      <c r="X36" s="201">
        <v>1.62</v>
      </c>
      <c r="Y36" s="201">
        <v>0</v>
      </c>
      <c r="Z36" s="201">
        <v>49.02</v>
      </c>
      <c r="AA36" s="201">
        <v>19.96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219.7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12.98</v>
      </c>
      <c r="E37" s="201">
        <v>0</v>
      </c>
      <c r="F37" s="201">
        <v>0</v>
      </c>
      <c r="G37" s="201">
        <v>20.99</v>
      </c>
      <c r="H37" s="201">
        <v>0</v>
      </c>
      <c r="I37" s="201">
        <v>0</v>
      </c>
      <c r="J37" s="201">
        <v>26.91</v>
      </c>
      <c r="K37" s="201">
        <v>4.55</v>
      </c>
      <c r="L37" s="201">
        <v>182.08</v>
      </c>
      <c r="M37" s="201">
        <v>1.02</v>
      </c>
      <c r="N37" s="201">
        <v>0.65</v>
      </c>
      <c r="O37" s="201">
        <v>0</v>
      </c>
      <c r="P37" s="201">
        <v>1.53</v>
      </c>
      <c r="Q37" s="201">
        <v>2.84</v>
      </c>
      <c r="R37" s="201">
        <v>6.12</v>
      </c>
      <c r="S37" s="201">
        <v>3.81</v>
      </c>
      <c r="T37" s="201">
        <v>0</v>
      </c>
      <c r="U37" s="201">
        <v>4.59</v>
      </c>
      <c r="V37" s="201">
        <v>2.4300000000000002</v>
      </c>
      <c r="W37" s="201">
        <v>0.51</v>
      </c>
      <c r="X37" s="201">
        <v>1.62</v>
      </c>
      <c r="Y37" s="201">
        <v>0</v>
      </c>
      <c r="Z37" s="201">
        <v>49.02</v>
      </c>
      <c r="AA37" s="201">
        <v>19.95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12.09</v>
      </c>
      <c r="AL37" s="201">
        <v>0</v>
      </c>
      <c r="AM37" s="201">
        <v>0</v>
      </c>
      <c r="AN37" s="201">
        <v>0</v>
      </c>
      <c r="AO37" s="201">
        <v>219.7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12.98</v>
      </c>
      <c r="E38" s="201">
        <v>0</v>
      </c>
      <c r="F38" s="201">
        <v>0</v>
      </c>
      <c r="G38" s="201">
        <v>20.99</v>
      </c>
      <c r="H38" s="201">
        <v>0</v>
      </c>
      <c r="I38" s="201">
        <v>0</v>
      </c>
      <c r="J38" s="201">
        <v>26.91</v>
      </c>
      <c r="K38" s="201">
        <v>4.55</v>
      </c>
      <c r="L38" s="201">
        <v>182.08</v>
      </c>
      <c r="M38" s="201">
        <v>1.02</v>
      </c>
      <c r="N38" s="201">
        <v>0.65</v>
      </c>
      <c r="O38" s="201">
        <v>0</v>
      </c>
      <c r="P38" s="201">
        <v>1.53</v>
      </c>
      <c r="Q38" s="201">
        <v>2.84</v>
      </c>
      <c r="R38" s="201">
        <v>6.12</v>
      </c>
      <c r="S38" s="201">
        <v>3.81</v>
      </c>
      <c r="T38" s="201">
        <v>0</v>
      </c>
      <c r="U38" s="201">
        <v>4.59</v>
      </c>
      <c r="V38" s="201">
        <v>2.52</v>
      </c>
      <c r="W38" s="201">
        <v>0.51</v>
      </c>
      <c r="X38" s="201">
        <v>1.62</v>
      </c>
      <c r="Y38" s="201">
        <v>0</v>
      </c>
      <c r="Z38" s="201">
        <v>49.02</v>
      </c>
      <c r="AA38" s="201">
        <v>19.95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12.09</v>
      </c>
      <c r="AL38" s="201">
        <v>0</v>
      </c>
      <c r="AM38" s="201">
        <v>0</v>
      </c>
      <c r="AN38" s="201">
        <v>0</v>
      </c>
      <c r="AO38" s="201">
        <v>219.7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12.88</v>
      </c>
      <c r="E39" s="201">
        <v>0</v>
      </c>
      <c r="F39" s="201">
        <v>0</v>
      </c>
      <c r="G39" s="201">
        <v>20.99</v>
      </c>
      <c r="H39" s="201">
        <v>0</v>
      </c>
      <c r="I39" s="201">
        <v>0</v>
      </c>
      <c r="J39" s="201">
        <v>26.91</v>
      </c>
      <c r="K39" s="201">
        <v>4.55</v>
      </c>
      <c r="L39" s="201">
        <v>182.08</v>
      </c>
      <c r="M39" s="201">
        <v>1.02</v>
      </c>
      <c r="N39" s="201">
        <v>0.65</v>
      </c>
      <c r="O39" s="201">
        <v>0</v>
      </c>
      <c r="P39" s="201">
        <v>1.53</v>
      </c>
      <c r="Q39" s="201">
        <v>2.84</v>
      </c>
      <c r="R39" s="201">
        <v>6.12</v>
      </c>
      <c r="S39" s="201">
        <v>3.81</v>
      </c>
      <c r="T39" s="201">
        <v>0</v>
      </c>
      <c r="U39" s="201">
        <v>4.59</v>
      </c>
      <c r="V39" s="201">
        <v>2.52</v>
      </c>
      <c r="W39" s="201">
        <v>0.51</v>
      </c>
      <c r="X39" s="201">
        <v>1.62</v>
      </c>
      <c r="Y39" s="201">
        <v>0</v>
      </c>
      <c r="Z39" s="201">
        <v>48.69</v>
      </c>
      <c r="AA39" s="201">
        <v>19.87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12.09</v>
      </c>
      <c r="AL39" s="201">
        <v>0</v>
      </c>
      <c r="AM39" s="201">
        <v>0</v>
      </c>
      <c r="AN39" s="201">
        <v>0</v>
      </c>
      <c r="AO39" s="201">
        <v>215.34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12.88</v>
      </c>
      <c r="E40" s="201">
        <v>0</v>
      </c>
      <c r="F40" s="201">
        <v>0</v>
      </c>
      <c r="G40" s="201">
        <v>20.99</v>
      </c>
      <c r="H40" s="201">
        <v>0</v>
      </c>
      <c r="I40" s="201">
        <v>0</v>
      </c>
      <c r="J40" s="201">
        <v>26.91</v>
      </c>
      <c r="K40" s="201">
        <v>4.55</v>
      </c>
      <c r="L40" s="201">
        <v>182.08</v>
      </c>
      <c r="M40" s="201">
        <v>1.02</v>
      </c>
      <c r="N40" s="201">
        <v>0.65</v>
      </c>
      <c r="O40" s="201">
        <v>0</v>
      </c>
      <c r="P40" s="201">
        <v>1.53</v>
      </c>
      <c r="Q40" s="201">
        <v>2.84</v>
      </c>
      <c r="R40" s="201">
        <v>6.12</v>
      </c>
      <c r="S40" s="201">
        <v>3.81</v>
      </c>
      <c r="T40" s="201">
        <v>0</v>
      </c>
      <c r="U40" s="201">
        <v>4.59</v>
      </c>
      <c r="V40" s="201">
        <v>2.52</v>
      </c>
      <c r="W40" s="201">
        <v>0.51</v>
      </c>
      <c r="X40" s="201">
        <v>1.62</v>
      </c>
      <c r="Y40" s="201">
        <v>0</v>
      </c>
      <c r="Z40" s="201">
        <v>48.69</v>
      </c>
      <c r="AA40" s="201">
        <v>19.87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12.09</v>
      </c>
      <c r="AL40" s="201">
        <v>0</v>
      </c>
      <c r="AM40" s="201">
        <v>0</v>
      </c>
      <c r="AN40" s="201">
        <v>0</v>
      </c>
      <c r="AO40" s="201">
        <v>215.34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12.88</v>
      </c>
      <c r="E41" s="201">
        <v>0</v>
      </c>
      <c r="F41" s="201">
        <v>0</v>
      </c>
      <c r="G41" s="201">
        <v>20.99</v>
      </c>
      <c r="H41" s="201">
        <v>0</v>
      </c>
      <c r="I41" s="201">
        <v>0</v>
      </c>
      <c r="J41" s="201">
        <v>26.91</v>
      </c>
      <c r="K41" s="201">
        <v>4.55</v>
      </c>
      <c r="L41" s="201">
        <v>182.08</v>
      </c>
      <c r="M41" s="201">
        <v>1.02</v>
      </c>
      <c r="N41" s="201">
        <v>0.65</v>
      </c>
      <c r="O41" s="201">
        <v>0</v>
      </c>
      <c r="P41" s="201">
        <v>1.53</v>
      </c>
      <c r="Q41" s="201">
        <v>2.84</v>
      </c>
      <c r="R41" s="201">
        <v>6.12</v>
      </c>
      <c r="S41" s="201">
        <v>3.81</v>
      </c>
      <c r="T41" s="201">
        <v>0</v>
      </c>
      <c r="U41" s="201">
        <v>4.59</v>
      </c>
      <c r="V41" s="201">
        <v>2.52</v>
      </c>
      <c r="W41" s="201">
        <v>0.51</v>
      </c>
      <c r="X41" s="201">
        <v>1.62</v>
      </c>
      <c r="Y41" s="201">
        <v>0</v>
      </c>
      <c r="Z41" s="201">
        <v>49.02</v>
      </c>
      <c r="AA41" s="201">
        <v>19.96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12.09</v>
      </c>
      <c r="AL41" s="201">
        <v>0</v>
      </c>
      <c r="AM41" s="201">
        <v>0</v>
      </c>
      <c r="AN41" s="201">
        <v>0</v>
      </c>
      <c r="AO41" s="201">
        <v>215.34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12.88</v>
      </c>
      <c r="E42" s="201">
        <v>0</v>
      </c>
      <c r="F42" s="201">
        <v>0</v>
      </c>
      <c r="G42" s="201">
        <v>20.99</v>
      </c>
      <c r="H42" s="201">
        <v>0</v>
      </c>
      <c r="I42" s="201">
        <v>0</v>
      </c>
      <c r="J42" s="201">
        <v>26.91</v>
      </c>
      <c r="K42" s="201">
        <v>4.55</v>
      </c>
      <c r="L42" s="201">
        <v>182.08</v>
      </c>
      <c r="M42" s="201">
        <v>1.02</v>
      </c>
      <c r="N42" s="201">
        <v>0.65</v>
      </c>
      <c r="O42" s="201">
        <v>0</v>
      </c>
      <c r="P42" s="201">
        <v>1.53</v>
      </c>
      <c r="Q42" s="201">
        <v>2.84</v>
      </c>
      <c r="R42" s="201">
        <v>6.12</v>
      </c>
      <c r="S42" s="201">
        <v>3.81</v>
      </c>
      <c r="T42" s="201">
        <v>0</v>
      </c>
      <c r="U42" s="201">
        <v>4.59</v>
      </c>
      <c r="V42" s="201">
        <v>2.52</v>
      </c>
      <c r="W42" s="201">
        <v>0.51</v>
      </c>
      <c r="X42" s="201">
        <v>1.62</v>
      </c>
      <c r="Y42" s="201">
        <v>0</v>
      </c>
      <c r="Z42" s="201">
        <v>29.73</v>
      </c>
      <c r="AA42" s="201">
        <v>19.96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12.09</v>
      </c>
      <c r="AL42" s="201">
        <v>0</v>
      </c>
      <c r="AM42" s="201">
        <v>0</v>
      </c>
      <c r="AN42" s="201">
        <v>0</v>
      </c>
      <c r="AO42" s="201">
        <v>215.34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12.88</v>
      </c>
      <c r="E43" s="201">
        <v>0</v>
      </c>
      <c r="F43" s="201">
        <v>0</v>
      </c>
      <c r="G43" s="201">
        <v>20.99</v>
      </c>
      <c r="H43" s="201">
        <v>0</v>
      </c>
      <c r="I43" s="201">
        <v>0</v>
      </c>
      <c r="J43" s="201">
        <v>26.74</v>
      </c>
      <c r="K43" s="201">
        <v>4.55</v>
      </c>
      <c r="L43" s="201">
        <v>182.08</v>
      </c>
      <c r="M43" s="201">
        <v>1.02</v>
      </c>
      <c r="N43" s="201">
        <v>0.65</v>
      </c>
      <c r="O43" s="201">
        <v>0</v>
      </c>
      <c r="P43" s="201">
        <v>1.53</v>
      </c>
      <c r="Q43" s="201">
        <v>2.84</v>
      </c>
      <c r="R43" s="201">
        <v>6.12</v>
      </c>
      <c r="S43" s="201">
        <v>3.81</v>
      </c>
      <c r="T43" s="201">
        <v>0</v>
      </c>
      <c r="U43" s="201">
        <v>4.59</v>
      </c>
      <c r="V43" s="201">
        <v>2.52</v>
      </c>
      <c r="W43" s="201">
        <v>0.51</v>
      </c>
      <c r="X43" s="201">
        <v>1.62</v>
      </c>
      <c r="Y43" s="201">
        <v>0</v>
      </c>
      <c r="Z43" s="201">
        <v>29.73</v>
      </c>
      <c r="AA43" s="201">
        <v>19.96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215.34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12.88</v>
      </c>
      <c r="E44" s="201">
        <v>0</v>
      </c>
      <c r="F44" s="201">
        <v>0</v>
      </c>
      <c r="G44" s="201">
        <v>20.99</v>
      </c>
      <c r="H44" s="201">
        <v>0</v>
      </c>
      <c r="I44" s="201">
        <v>0</v>
      </c>
      <c r="J44" s="201">
        <v>26.74</v>
      </c>
      <c r="K44" s="201">
        <v>4.55</v>
      </c>
      <c r="L44" s="201">
        <v>182.08</v>
      </c>
      <c r="M44" s="201">
        <v>1.02</v>
      </c>
      <c r="N44" s="201">
        <v>0.65</v>
      </c>
      <c r="O44" s="201">
        <v>0</v>
      </c>
      <c r="P44" s="201">
        <v>1.53</v>
      </c>
      <c r="Q44" s="201">
        <v>2.84</v>
      </c>
      <c r="R44" s="201">
        <v>6.12</v>
      </c>
      <c r="S44" s="201">
        <v>3.81</v>
      </c>
      <c r="T44" s="201">
        <v>0</v>
      </c>
      <c r="U44" s="201">
        <v>4.59</v>
      </c>
      <c r="V44" s="201">
        <v>0.23</v>
      </c>
      <c r="W44" s="201">
        <v>0.51</v>
      </c>
      <c r="X44" s="201">
        <v>1.62</v>
      </c>
      <c r="Y44" s="201">
        <v>0</v>
      </c>
      <c r="Z44" s="201">
        <v>2.78</v>
      </c>
      <c r="AA44" s="201">
        <v>19.96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215.34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12.88</v>
      </c>
      <c r="E45" s="201">
        <v>0</v>
      </c>
      <c r="F45" s="201">
        <v>0</v>
      </c>
      <c r="G45" s="201">
        <v>20.99</v>
      </c>
      <c r="H45" s="201">
        <v>0</v>
      </c>
      <c r="I45" s="201">
        <v>0</v>
      </c>
      <c r="J45" s="201">
        <v>26.74</v>
      </c>
      <c r="K45" s="201">
        <v>4.55</v>
      </c>
      <c r="L45" s="201">
        <v>182.08</v>
      </c>
      <c r="M45" s="201">
        <v>1.02</v>
      </c>
      <c r="N45" s="201">
        <v>0.65</v>
      </c>
      <c r="O45" s="201">
        <v>0</v>
      </c>
      <c r="P45" s="201">
        <v>1.53</v>
      </c>
      <c r="Q45" s="201">
        <v>2.84</v>
      </c>
      <c r="R45" s="201">
        <v>0.47</v>
      </c>
      <c r="S45" s="201">
        <v>3.81</v>
      </c>
      <c r="T45" s="201">
        <v>0</v>
      </c>
      <c r="U45" s="201">
        <v>4.59</v>
      </c>
      <c r="V45" s="201">
        <v>0.23</v>
      </c>
      <c r="W45" s="201">
        <v>0.51</v>
      </c>
      <c r="X45" s="201">
        <v>1.62</v>
      </c>
      <c r="Y45" s="201">
        <v>0</v>
      </c>
      <c r="Z45" s="201">
        <v>2.78</v>
      </c>
      <c r="AA45" s="201">
        <v>19.96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215.34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12.88</v>
      </c>
      <c r="E46" s="201">
        <v>0</v>
      </c>
      <c r="F46" s="201">
        <v>0</v>
      </c>
      <c r="G46" s="201">
        <v>20.99</v>
      </c>
      <c r="H46" s="201">
        <v>0</v>
      </c>
      <c r="I46" s="201">
        <v>0</v>
      </c>
      <c r="J46" s="201">
        <v>26.74</v>
      </c>
      <c r="K46" s="201">
        <v>4.55</v>
      </c>
      <c r="L46" s="201">
        <v>182.08</v>
      </c>
      <c r="M46" s="201">
        <v>1.02</v>
      </c>
      <c r="N46" s="201">
        <v>0.65</v>
      </c>
      <c r="O46" s="201">
        <v>0</v>
      </c>
      <c r="P46" s="201">
        <v>1.53</v>
      </c>
      <c r="Q46" s="201">
        <v>2.84</v>
      </c>
      <c r="R46" s="201">
        <v>0.47</v>
      </c>
      <c r="S46" s="201">
        <v>3.81</v>
      </c>
      <c r="T46" s="201">
        <v>0</v>
      </c>
      <c r="U46" s="201">
        <v>4.59</v>
      </c>
      <c r="V46" s="201">
        <v>0.23</v>
      </c>
      <c r="W46" s="201">
        <v>0.51</v>
      </c>
      <c r="X46" s="201">
        <v>1.62</v>
      </c>
      <c r="Y46" s="201">
        <v>0</v>
      </c>
      <c r="Z46" s="201">
        <v>2.78</v>
      </c>
      <c r="AA46" s="201">
        <v>19.96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215.34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12.88</v>
      </c>
      <c r="E47" s="201">
        <v>0</v>
      </c>
      <c r="F47" s="201">
        <v>0</v>
      </c>
      <c r="G47" s="201">
        <v>20.99</v>
      </c>
      <c r="H47" s="201">
        <v>0</v>
      </c>
      <c r="I47" s="201">
        <v>0</v>
      </c>
      <c r="J47" s="201">
        <v>26.74</v>
      </c>
      <c r="K47" s="201">
        <v>4.55</v>
      </c>
      <c r="L47" s="201">
        <v>182.08</v>
      </c>
      <c r="M47" s="201">
        <v>1.02</v>
      </c>
      <c r="N47" s="201">
        <v>0.65</v>
      </c>
      <c r="O47" s="201">
        <v>0</v>
      </c>
      <c r="P47" s="201">
        <v>1.53</v>
      </c>
      <c r="Q47" s="201">
        <v>2.84</v>
      </c>
      <c r="R47" s="201">
        <v>0.47</v>
      </c>
      <c r="S47" s="201">
        <v>3.81</v>
      </c>
      <c r="T47" s="201">
        <v>0</v>
      </c>
      <c r="U47" s="201">
        <v>4.59</v>
      </c>
      <c r="V47" s="201">
        <v>0.23</v>
      </c>
      <c r="W47" s="201">
        <v>0.51</v>
      </c>
      <c r="X47" s="201">
        <v>1.62</v>
      </c>
      <c r="Y47" s="201">
        <v>0</v>
      </c>
      <c r="Z47" s="201">
        <v>9.49</v>
      </c>
      <c r="AA47" s="201">
        <v>0.99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215.34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12.88</v>
      </c>
      <c r="E48" s="201">
        <v>0</v>
      </c>
      <c r="F48" s="201">
        <v>0</v>
      </c>
      <c r="G48" s="201">
        <v>20.99</v>
      </c>
      <c r="H48" s="201">
        <v>0</v>
      </c>
      <c r="I48" s="201">
        <v>0</v>
      </c>
      <c r="J48" s="201">
        <v>26.74</v>
      </c>
      <c r="K48" s="201">
        <v>4.55</v>
      </c>
      <c r="L48" s="201">
        <v>182.08</v>
      </c>
      <c r="M48" s="201">
        <v>1.02</v>
      </c>
      <c r="N48" s="201">
        <v>0.65</v>
      </c>
      <c r="O48" s="201">
        <v>0</v>
      </c>
      <c r="P48" s="201">
        <v>1.53</v>
      </c>
      <c r="Q48" s="201">
        <v>2.84</v>
      </c>
      <c r="R48" s="201">
        <v>0.47</v>
      </c>
      <c r="S48" s="201">
        <v>3.81</v>
      </c>
      <c r="T48" s="201">
        <v>0</v>
      </c>
      <c r="U48" s="201">
        <v>4.59</v>
      </c>
      <c r="V48" s="201">
        <v>0.23</v>
      </c>
      <c r="W48" s="201">
        <v>0.51</v>
      </c>
      <c r="X48" s="201">
        <v>1.62</v>
      </c>
      <c r="Y48" s="201">
        <v>0</v>
      </c>
      <c r="Z48" s="201">
        <v>9.49</v>
      </c>
      <c r="AA48" s="201">
        <v>0.99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215.34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12.88</v>
      </c>
      <c r="E49" s="201">
        <v>0</v>
      </c>
      <c r="F49" s="201">
        <v>0</v>
      </c>
      <c r="G49" s="201">
        <v>20.99</v>
      </c>
      <c r="H49" s="201">
        <v>0</v>
      </c>
      <c r="I49" s="201">
        <v>0</v>
      </c>
      <c r="J49" s="201">
        <v>26.74</v>
      </c>
      <c r="K49" s="201">
        <v>4.55</v>
      </c>
      <c r="L49" s="201">
        <v>182.08</v>
      </c>
      <c r="M49" s="201">
        <v>1.02</v>
      </c>
      <c r="N49" s="201">
        <v>0.65</v>
      </c>
      <c r="O49" s="201">
        <v>0</v>
      </c>
      <c r="P49" s="201">
        <v>1.53</v>
      </c>
      <c r="Q49" s="201">
        <v>2.84</v>
      </c>
      <c r="R49" s="201">
        <v>0.47</v>
      </c>
      <c r="S49" s="201">
        <v>3.81</v>
      </c>
      <c r="T49" s="201">
        <v>0</v>
      </c>
      <c r="U49" s="201">
        <v>4.59</v>
      </c>
      <c r="V49" s="201">
        <v>0.23</v>
      </c>
      <c r="W49" s="201">
        <v>0.51</v>
      </c>
      <c r="X49" s="201">
        <v>1.62</v>
      </c>
      <c r="Y49" s="201">
        <v>0</v>
      </c>
      <c r="Z49" s="201">
        <v>8.14</v>
      </c>
      <c r="AA49" s="201">
        <v>0.99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215.34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12.88</v>
      </c>
      <c r="E50" s="201">
        <v>0</v>
      </c>
      <c r="F50" s="201">
        <v>0</v>
      </c>
      <c r="G50" s="201">
        <v>20.99</v>
      </c>
      <c r="H50" s="201">
        <v>0</v>
      </c>
      <c r="I50" s="201">
        <v>0</v>
      </c>
      <c r="J50" s="201">
        <v>26.74</v>
      </c>
      <c r="K50" s="201">
        <v>4.55</v>
      </c>
      <c r="L50" s="201">
        <v>182.08</v>
      </c>
      <c r="M50" s="201">
        <v>1.02</v>
      </c>
      <c r="N50" s="201">
        <v>0.65</v>
      </c>
      <c r="O50" s="201">
        <v>0</v>
      </c>
      <c r="P50" s="201">
        <v>1.53</v>
      </c>
      <c r="Q50" s="201">
        <v>2.84</v>
      </c>
      <c r="R50" s="201">
        <v>0.47</v>
      </c>
      <c r="S50" s="201">
        <v>3.81</v>
      </c>
      <c r="T50" s="201">
        <v>0</v>
      </c>
      <c r="U50" s="201">
        <v>4.59</v>
      </c>
      <c r="V50" s="201">
        <v>0.23</v>
      </c>
      <c r="W50" s="201">
        <v>0.51</v>
      </c>
      <c r="X50" s="201">
        <v>1.62</v>
      </c>
      <c r="Y50" s="201">
        <v>0</v>
      </c>
      <c r="Z50" s="201">
        <v>5.26</v>
      </c>
      <c r="AA50" s="201">
        <v>0.99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215.34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12.88</v>
      </c>
      <c r="E51" s="201">
        <v>0</v>
      </c>
      <c r="F51" s="201">
        <v>0</v>
      </c>
      <c r="G51" s="201">
        <v>20.99</v>
      </c>
      <c r="H51" s="201">
        <v>0</v>
      </c>
      <c r="I51" s="201">
        <v>0</v>
      </c>
      <c r="J51" s="201">
        <v>26.74</v>
      </c>
      <c r="K51" s="201">
        <v>4.55</v>
      </c>
      <c r="L51" s="201">
        <v>182.08</v>
      </c>
      <c r="M51" s="201">
        <v>1.02</v>
      </c>
      <c r="N51" s="201">
        <v>0.65</v>
      </c>
      <c r="O51" s="201">
        <v>0</v>
      </c>
      <c r="P51" s="201">
        <v>1.53</v>
      </c>
      <c r="Q51" s="201">
        <v>2.84</v>
      </c>
      <c r="R51" s="201">
        <v>0.47</v>
      </c>
      <c r="S51" s="201">
        <v>3.81</v>
      </c>
      <c r="T51" s="201">
        <v>0</v>
      </c>
      <c r="U51" s="201">
        <v>4.59</v>
      </c>
      <c r="V51" s="201">
        <v>0.23</v>
      </c>
      <c r="W51" s="201">
        <v>0.51</v>
      </c>
      <c r="X51" s="201">
        <v>1.62</v>
      </c>
      <c r="Y51" s="201">
        <v>0</v>
      </c>
      <c r="Z51" s="201">
        <v>1.52</v>
      </c>
      <c r="AA51" s="201">
        <v>0.99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210.99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12.88</v>
      </c>
      <c r="E52" s="201">
        <v>0</v>
      </c>
      <c r="F52" s="201">
        <v>0</v>
      </c>
      <c r="G52" s="201">
        <v>20.99</v>
      </c>
      <c r="H52" s="201">
        <v>0</v>
      </c>
      <c r="I52" s="201">
        <v>0</v>
      </c>
      <c r="J52" s="201">
        <v>26.74</v>
      </c>
      <c r="K52" s="201">
        <v>4.55</v>
      </c>
      <c r="L52" s="201">
        <v>182.08</v>
      </c>
      <c r="M52" s="201">
        <v>1.02</v>
      </c>
      <c r="N52" s="201">
        <v>0.65</v>
      </c>
      <c r="O52" s="201">
        <v>0</v>
      </c>
      <c r="P52" s="201">
        <v>1.53</v>
      </c>
      <c r="Q52" s="201">
        <v>2.84</v>
      </c>
      <c r="R52" s="201">
        <v>0.47</v>
      </c>
      <c r="S52" s="201">
        <v>3.81</v>
      </c>
      <c r="T52" s="201">
        <v>0</v>
      </c>
      <c r="U52" s="201">
        <v>4.59</v>
      </c>
      <c r="V52" s="201">
        <v>0.23</v>
      </c>
      <c r="W52" s="201">
        <v>0.51</v>
      </c>
      <c r="X52" s="201">
        <v>1.62</v>
      </c>
      <c r="Y52" s="201">
        <v>0</v>
      </c>
      <c r="Z52" s="201">
        <v>1.52</v>
      </c>
      <c r="AA52" s="201">
        <v>0.99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210.99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12.88</v>
      </c>
      <c r="E53" s="201">
        <v>0</v>
      </c>
      <c r="F53" s="201">
        <v>0</v>
      </c>
      <c r="G53" s="201">
        <v>20.99</v>
      </c>
      <c r="H53" s="201">
        <v>0</v>
      </c>
      <c r="I53" s="201">
        <v>0</v>
      </c>
      <c r="J53" s="201">
        <v>26.74</v>
      </c>
      <c r="K53" s="201">
        <v>4.55</v>
      </c>
      <c r="L53" s="201">
        <v>182.08</v>
      </c>
      <c r="M53" s="201">
        <v>1.02</v>
      </c>
      <c r="N53" s="201">
        <v>0.65</v>
      </c>
      <c r="O53" s="201">
        <v>0</v>
      </c>
      <c r="P53" s="201">
        <v>1.53</v>
      </c>
      <c r="Q53" s="201">
        <v>2.84</v>
      </c>
      <c r="R53" s="201">
        <v>0.47</v>
      </c>
      <c r="S53" s="201">
        <v>3.81</v>
      </c>
      <c r="T53" s="201">
        <v>0</v>
      </c>
      <c r="U53" s="201">
        <v>4.59</v>
      </c>
      <c r="V53" s="201">
        <v>0.23</v>
      </c>
      <c r="W53" s="201">
        <v>0.51</v>
      </c>
      <c r="X53" s="201">
        <v>1.62</v>
      </c>
      <c r="Y53" s="201">
        <v>0</v>
      </c>
      <c r="Z53" s="201">
        <v>0</v>
      </c>
      <c r="AA53" s="201">
        <v>0.99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210.99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12.88</v>
      </c>
      <c r="E54" s="201">
        <v>0</v>
      </c>
      <c r="F54" s="201">
        <v>0</v>
      </c>
      <c r="G54" s="201">
        <v>20.99</v>
      </c>
      <c r="H54" s="201">
        <v>0</v>
      </c>
      <c r="I54" s="201">
        <v>0</v>
      </c>
      <c r="J54" s="201">
        <v>26.74</v>
      </c>
      <c r="K54" s="201">
        <v>4.55</v>
      </c>
      <c r="L54" s="201">
        <v>182.08</v>
      </c>
      <c r="M54" s="201">
        <v>1.02</v>
      </c>
      <c r="N54" s="201">
        <v>0.65</v>
      </c>
      <c r="O54" s="201">
        <v>0</v>
      </c>
      <c r="P54" s="201">
        <v>1.53</v>
      </c>
      <c r="Q54" s="201">
        <v>2.84</v>
      </c>
      <c r="R54" s="201">
        <v>0.47</v>
      </c>
      <c r="S54" s="201">
        <v>3.81</v>
      </c>
      <c r="T54" s="201">
        <v>0</v>
      </c>
      <c r="U54" s="201">
        <v>4.59</v>
      </c>
      <c r="V54" s="201">
        <v>0.6</v>
      </c>
      <c r="W54" s="201">
        <v>0.51</v>
      </c>
      <c r="X54" s="201">
        <v>1.62</v>
      </c>
      <c r="Y54" s="201">
        <v>0</v>
      </c>
      <c r="Z54" s="201">
        <v>29.74</v>
      </c>
      <c r="AA54" s="201">
        <v>0.99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210.99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12.88</v>
      </c>
      <c r="E55" s="201">
        <v>0</v>
      </c>
      <c r="F55" s="201">
        <v>0</v>
      </c>
      <c r="G55" s="201">
        <v>20.99</v>
      </c>
      <c r="H55" s="201">
        <v>0</v>
      </c>
      <c r="I55" s="201">
        <v>0</v>
      </c>
      <c r="J55" s="201">
        <v>26.74</v>
      </c>
      <c r="K55" s="201">
        <v>4.55</v>
      </c>
      <c r="L55" s="201">
        <v>182.08</v>
      </c>
      <c r="M55" s="201">
        <v>1.02</v>
      </c>
      <c r="N55" s="201">
        <v>0.65</v>
      </c>
      <c r="O55" s="201">
        <v>0</v>
      </c>
      <c r="P55" s="201">
        <v>1.53</v>
      </c>
      <c r="Q55" s="201">
        <v>2.84</v>
      </c>
      <c r="R55" s="201">
        <v>6.12</v>
      </c>
      <c r="S55" s="201">
        <v>3.81</v>
      </c>
      <c r="T55" s="201">
        <v>0</v>
      </c>
      <c r="U55" s="201">
        <v>4.59</v>
      </c>
      <c r="V55" s="201">
        <v>2.52</v>
      </c>
      <c r="W55" s="201">
        <v>0.51</v>
      </c>
      <c r="X55" s="201">
        <v>1.62</v>
      </c>
      <c r="Y55" s="201">
        <v>0</v>
      </c>
      <c r="Z55" s="201">
        <v>58.66</v>
      </c>
      <c r="AA55" s="201">
        <v>19.96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210.99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12.88</v>
      </c>
      <c r="E56" s="201">
        <v>0</v>
      </c>
      <c r="F56" s="201">
        <v>0</v>
      </c>
      <c r="G56" s="201">
        <v>20.99</v>
      </c>
      <c r="H56" s="201">
        <v>0</v>
      </c>
      <c r="I56" s="201">
        <v>0</v>
      </c>
      <c r="J56" s="201">
        <v>26.74</v>
      </c>
      <c r="K56" s="201">
        <v>4.55</v>
      </c>
      <c r="L56" s="201">
        <v>182.08</v>
      </c>
      <c r="M56" s="201">
        <v>0.83</v>
      </c>
      <c r="N56" s="201">
        <v>0.65</v>
      </c>
      <c r="O56" s="201">
        <v>0</v>
      </c>
      <c r="P56" s="201">
        <v>1.53</v>
      </c>
      <c r="Q56" s="201">
        <v>2.84</v>
      </c>
      <c r="R56" s="201">
        <v>6.12</v>
      </c>
      <c r="S56" s="201">
        <v>3.81</v>
      </c>
      <c r="T56" s="201">
        <v>0</v>
      </c>
      <c r="U56" s="201">
        <v>4.59</v>
      </c>
      <c r="V56" s="201">
        <v>2.52</v>
      </c>
      <c r="W56" s="201">
        <v>0.51</v>
      </c>
      <c r="X56" s="201">
        <v>1.62</v>
      </c>
      <c r="Y56" s="201">
        <v>0</v>
      </c>
      <c r="Z56" s="201">
        <v>58.66</v>
      </c>
      <c r="AA56" s="201">
        <v>19.96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210.99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12.88</v>
      </c>
      <c r="E57" s="201">
        <v>0</v>
      </c>
      <c r="F57" s="201">
        <v>0</v>
      </c>
      <c r="G57" s="201">
        <v>20.99</v>
      </c>
      <c r="H57" s="201">
        <v>0</v>
      </c>
      <c r="I57" s="201">
        <v>0</v>
      </c>
      <c r="J57" s="201">
        <v>26.74</v>
      </c>
      <c r="K57" s="201">
        <v>4.55</v>
      </c>
      <c r="L57" s="201">
        <v>182.08</v>
      </c>
      <c r="M57" s="201">
        <v>0.66</v>
      </c>
      <c r="N57" s="201">
        <v>0.65</v>
      </c>
      <c r="O57" s="201">
        <v>0</v>
      </c>
      <c r="P57" s="201">
        <v>1.53</v>
      </c>
      <c r="Q57" s="201">
        <v>2.84</v>
      </c>
      <c r="R57" s="201">
        <v>6.12</v>
      </c>
      <c r="S57" s="201">
        <v>3.81</v>
      </c>
      <c r="T57" s="201">
        <v>0</v>
      </c>
      <c r="U57" s="201">
        <v>4.59</v>
      </c>
      <c r="V57" s="201">
        <v>2.52</v>
      </c>
      <c r="W57" s="201">
        <v>0.51</v>
      </c>
      <c r="X57" s="201">
        <v>1.62</v>
      </c>
      <c r="Y57" s="201">
        <v>0</v>
      </c>
      <c r="Z57" s="201">
        <v>58.66</v>
      </c>
      <c r="AA57" s="201">
        <v>19.96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19.61</v>
      </c>
      <c r="AL57" s="201">
        <v>0</v>
      </c>
      <c r="AM57" s="201">
        <v>0</v>
      </c>
      <c r="AN57" s="201">
        <v>0</v>
      </c>
      <c r="AO57" s="201">
        <v>210.99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12.88</v>
      </c>
      <c r="E58" s="201">
        <v>0</v>
      </c>
      <c r="F58" s="201">
        <v>0</v>
      </c>
      <c r="G58" s="201">
        <v>20.99</v>
      </c>
      <c r="H58" s="201">
        <v>0</v>
      </c>
      <c r="I58" s="201">
        <v>0</v>
      </c>
      <c r="J58" s="201">
        <v>26.74</v>
      </c>
      <c r="K58" s="201">
        <v>4.55</v>
      </c>
      <c r="L58" s="201">
        <v>182.08</v>
      </c>
      <c r="M58" s="201">
        <v>0.66</v>
      </c>
      <c r="N58" s="201">
        <v>0.65</v>
      </c>
      <c r="O58" s="201">
        <v>0</v>
      </c>
      <c r="P58" s="201">
        <v>1.53</v>
      </c>
      <c r="Q58" s="201">
        <v>2.84</v>
      </c>
      <c r="R58" s="201">
        <v>6.12</v>
      </c>
      <c r="S58" s="201">
        <v>3.81</v>
      </c>
      <c r="T58" s="201">
        <v>0</v>
      </c>
      <c r="U58" s="201">
        <v>4.59</v>
      </c>
      <c r="V58" s="201">
        <v>2.52</v>
      </c>
      <c r="W58" s="201">
        <v>0.51</v>
      </c>
      <c r="X58" s="201">
        <v>1.62</v>
      </c>
      <c r="Y58" s="201">
        <v>0</v>
      </c>
      <c r="Z58" s="201">
        <v>49.02</v>
      </c>
      <c r="AA58" s="201">
        <v>19.96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19.61</v>
      </c>
      <c r="AL58" s="201">
        <v>0</v>
      </c>
      <c r="AM58" s="201">
        <v>0</v>
      </c>
      <c r="AN58" s="201">
        <v>0</v>
      </c>
      <c r="AO58" s="201">
        <v>210.99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12.88</v>
      </c>
      <c r="E59" s="201">
        <v>0</v>
      </c>
      <c r="F59" s="201">
        <v>0</v>
      </c>
      <c r="G59" s="201">
        <v>20.99</v>
      </c>
      <c r="H59" s="201">
        <v>0</v>
      </c>
      <c r="I59" s="201">
        <v>0</v>
      </c>
      <c r="J59" s="201">
        <v>26.74</v>
      </c>
      <c r="K59" s="201">
        <v>4.55</v>
      </c>
      <c r="L59" s="201">
        <v>182.08</v>
      </c>
      <c r="M59" s="201">
        <v>0.66</v>
      </c>
      <c r="N59" s="201">
        <v>0.65</v>
      </c>
      <c r="O59" s="201">
        <v>0</v>
      </c>
      <c r="P59" s="201">
        <v>1.53</v>
      </c>
      <c r="Q59" s="201">
        <v>2.84</v>
      </c>
      <c r="R59" s="201">
        <v>6.12</v>
      </c>
      <c r="S59" s="201">
        <v>3.81</v>
      </c>
      <c r="T59" s="201">
        <v>0</v>
      </c>
      <c r="U59" s="201">
        <v>4.59</v>
      </c>
      <c r="V59" s="201">
        <v>2.52</v>
      </c>
      <c r="W59" s="201">
        <v>0.51</v>
      </c>
      <c r="X59" s="201">
        <v>1.62</v>
      </c>
      <c r="Y59" s="201">
        <v>0</v>
      </c>
      <c r="Z59" s="201">
        <v>2.78</v>
      </c>
      <c r="AA59" s="201">
        <v>19.96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16.989999999999998</v>
      </c>
      <c r="AL59" s="201">
        <v>0</v>
      </c>
      <c r="AM59" s="201">
        <v>0</v>
      </c>
      <c r="AN59" s="201">
        <v>0</v>
      </c>
      <c r="AO59" s="201">
        <v>210.99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12.88</v>
      </c>
      <c r="E60" s="201">
        <v>0</v>
      </c>
      <c r="F60" s="201">
        <v>0</v>
      </c>
      <c r="G60" s="201">
        <v>20.99</v>
      </c>
      <c r="H60" s="201">
        <v>0</v>
      </c>
      <c r="I60" s="201">
        <v>0</v>
      </c>
      <c r="J60" s="201">
        <v>26.74</v>
      </c>
      <c r="K60" s="201">
        <v>4.55</v>
      </c>
      <c r="L60" s="201">
        <v>182.08</v>
      </c>
      <c r="M60" s="201">
        <v>0.66</v>
      </c>
      <c r="N60" s="201">
        <v>0.65</v>
      </c>
      <c r="O60" s="201">
        <v>0</v>
      </c>
      <c r="P60" s="201">
        <v>1.53</v>
      </c>
      <c r="Q60" s="201">
        <v>2.84</v>
      </c>
      <c r="R60" s="201">
        <v>0.47</v>
      </c>
      <c r="S60" s="201">
        <v>3.81</v>
      </c>
      <c r="T60" s="201">
        <v>0</v>
      </c>
      <c r="U60" s="201">
        <v>4.59</v>
      </c>
      <c r="V60" s="201">
        <v>0.23</v>
      </c>
      <c r="W60" s="201">
        <v>0.51</v>
      </c>
      <c r="X60" s="201">
        <v>1.62</v>
      </c>
      <c r="Y60" s="201">
        <v>0</v>
      </c>
      <c r="Z60" s="201">
        <v>2.78</v>
      </c>
      <c r="AA60" s="201">
        <v>0.99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11.36</v>
      </c>
      <c r="AL60" s="201">
        <v>0</v>
      </c>
      <c r="AM60" s="201">
        <v>0</v>
      </c>
      <c r="AN60" s="201">
        <v>0</v>
      </c>
      <c r="AO60" s="201">
        <v>210.99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12.88</v>
      </c>
      <c r="E61" s="201">
        <v>0</v>
      </c>
      <c r="F61" s="201">
        <v>0</v>
      </c>
      <c r="G61" s="201">
        <v>20.99</v>
      </c>
      <c r="H61" s="201">
        <v>0</v>
      </c>
      <c r="I61" s="201">
        <v>0</v>
      </c>
      <c r="J61" s="201">
        <v>26.74</v>
      </c>
      <c r="K61" s="201">
        <v>4.55</v>
      </c>
      <c r="L61" s="201">
        <v>182.08</v>
      </c>
      <c r="M61" s="201">
        <v>0.66</v>
      </c>
      <c r="N61" s="201">
        <v>0.65</v>
      </c>
      <c r="O61" s="201">
        <v>0</v>
      </c>
      <c r="P61" s="201">
        <v>1.53</v>
      </c>
      <c r="Q61" s="201">
        <v>2.84</v>
      </c>
      <c r="R61" s="201">
        <v>0.47</v>
      </c>
      <c r="S61" s="201">
        <v>3.81</v>
      </c>
      <c r="T61" s="201">
        <v>0</v>
      </c>
      <c r="U61" s="201">
        <v>4.59</v>
      </c>
      <c r="V61" s="201">
        <v>0.23</v>
      </c>
      <c r="W61" s="201">
        <v>0.51</v>
      </c>
      <c r="X61" s="201">
        <v>1.62</v>
      </c>
      <c r="Y61" s="201">
        <v>0</v>
      </c>
      <c r="Z61" s="201">
        <v>6.81</v>
      </c>
      <c r="AA61" s="201">
        <v>0.99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8.1300000000000008</v>
      </c>
      <c r="AL61" s="201">
        <v>0</v>
      </c>
      <c r="AM61" s="201">
        <v>0</v>
      </c>
      <c r="AN61" s="201">
        <v>0</v>
      </c>
      <c r="AO61" s="201">
        <v>210.99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12.88</v>
      </c>
      <c r="E62" s="201">
        <v>0</v>
      </c>
      <c r="F62" s="201">
        <v>0</v>
      </c>
      <c r="G62" s="201">
        <v>20.99</v>
      </c>
      <c r="H62" s="201">
        <v>0</v>
      </c>
      <c r="I62" s="201">
        <v>0</v>
      </c>
      <c r="J62" s="201">
        <v>26.74</v>
      </c>
      <c r="K62" s="201">
        <v>4.55</v>
      </c>
      <c r="L62" s="201">
        <v>182.08</v>
      </c>
      <c r="M62" s="201">
        <v>0.66</v>
      </c>
      <c r="N62" s="201">
        <v>0.65</v>
      </c>
      <c r="O62" s="201">
        <v>0</v>
      </c>
      <c r="P62" s="201">
        <v>1.53</v>
      </c>
      <c r="Q62" s="201">
        <v>0.24</v>
      </c>
      <c r="R62" s="201">
        <v>0.47</v>
      </c>
      <c r="S62" s="201">
        <v>0.28999999999999998</v>
      </c>
      <c r="T62" s="201">
        <v>0</v>
      </c>
      <c r="U62" s="201">
        <v>4.59</v>
      </c>
      <c r="V62" s="201">
        <v>0.23</v>
      </c>
      <c r="W62" s="201">
        <v>0.51</v>
      </c>
      <c r="X62" s="201">
        <v>1.62</v>
      </c>
      <c r="Y62" s="201">
        <v>0</v>
      </c>
      <c r="Z62" s="201">
        <v>2.78</v>
      </c>
      <c r="AA62" s="201">
        <v>0.99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5.08</v>
      </c>
      <c r="AL62" s="201">
        <v>0</v>
      </c>
      <c r="AM62" s="201">
        <v>0</v>
      </c>
      <c r="AN62" s="201">
        <v>0</v>
      </c>
      <c r="AO62" s="201">
        <v>210.99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12.88</v>
      </c>
      <c r="E63" s="201">
        <v>0</v>
      </c>
      <c r="F63" s="201">
        <v>0</v>
      </c>
      <c r="G63" s="201">
        <v>20.99</v>
      </c>
      <c r="H63" s="201">
        <v>0</v>
      </c>
      <c r="I63" s="201">
        <v>0</v>
      </c>
      <c r="J63" s="201">
        <v>26.74</v>
      </c>
      <c r="K63" s="201">
        <v>4.55</v>
      </c>
      <c r="L63" s="201">
        <v>182.08</v>
      </c>
      <c r="M63" s="201">
        <v>0.66</v>
      </c>
      <c r="N63" s="201">
        <v>0.65</v>
      </c>
      <c r="O63" s="201">
        <v>0</v>
      </c>
      <c r="P63" s="201">
        <v>1.53</v>
      </c>
      <c r="Q63" s="201">
        <v>0.24</v>
      </c>
      <c r="R63" s="201">
        <v>0.47</v>
      </c>
      <c r="S63" s="201">
        <v>0.28999999999999998</v>
      </c>
      <c r="T63" s="201">
        <v>0</v>
      </c>
      <c r="U63" s="201">
        <v>4.59</v>
      </c>
      <c r="V63" s="201">
        <v>0.24</v>
      </c>
      <c r="W63" s="201">
        <v>0.51</v>
      </c>
      <c r="X63" s="201">
        <v>1.62</v>
      </c>
      <c r="Y63" s="201">
        <v>0</v>
      </c>
      <c r="Z63" s="201">
        <v>2.78</v>
      </c>
      <c r="AA63" s="201">
        <v>0.99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2.2599999999999998</v>
      </c>
      <c r="AL63" s="201">
        <v>0</v>
      </c>
      <c r="AM63" s="201">
        <v>0</v>
      </c>
      <c r="AN63" s="201">
        <v>0</v>
      </c>
      <c r="AO63" s="201">
        <v>210.99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12.88</v>
      </c>
      <c r="E64" s="201">
        <v>0</v>
      </c>
      <c r="F64" s="201">
        <v>0</v>
      </c>
      <c r="G64" s="201">
        <v>20.99</v>
      </c>
      <c r="H64" s="201">
        <v>0</v>
      </c>
      <c r="I64" s="201">
        <v>0</v>
      </c>
      <c r="J64" s="201">
        <v>26.74</v>
      </c>
      <c r="K64" s="201">
        <v>4.55</v>
      </c>
      <c r="L64" s="201">
        <v>165.92</v>
      </c>
      <c r="M64" s="201">
        <v>0.66</v>
      </c>
      <c r="N64" s="201">
        <v>0.65</v>
      </c>
      <c r="O64" s="201">
        <v>0</v>
      </c>
      <c r="P64" s="201">
        <v>1.53</v>
      </c>
      <c r="Q64" s="201">
        <v>0.24</v>
      </c>
      <c r="R64" s="201">
        <v>0.59</v>
      </c>
      <c r="S64" s="201">
        <v>0.47</v>
      </c>
      <c r="T64" s="201">
        <v>0</v>
      </c>
      <c r="U64" s="201">
        <v>4.59</v>
      </c>
      <c r="V64" s="201">
        <v>0.23</v>
      </c>
      <c r="W64" s="201">
        <v>0.51</v>
      </c>
      <c r="X64" s="201">
        <v>1.62</v>
      </c>
      <c r="Y64" s="201">
        <v>0</v>
      </c>
      <c r="Z64" s="201">
        <v>2.78</v>
      </c>
      <c r="AA64" s="201">
        <v>0.99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210.99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12.88</v>
      </c>
      <c r="E65" s="201">
        <v>0</v>
      </c>
      <c r="F65" s="201">
        <v>0</v>
      </c>
      <c r="G65" s="201">
        <v>20.99</v>
      </c>
      <c r="H65" s="201">
        <v>0</v>
      </c>
      <c r="I65" s="201">
        <v>0</v>
      </c>
      <c r="J65" s="201">
        <v>26.74</v>
      </c>
      <c r="K65" s="201">
        <v>4.55</v>
      </c>
      <c r="L65" s="201">
        <v>136.99</v>
      </c>
      <c r="M65" s="201">
        <v>0.66</v>
      </c>
      <c r="N65" s="201">
        <v>0.65</v>
      </c>
      <c r="O65" s="201">
        <v>0</v>
      </c>
      <c r="P65" s="201">
        <v>1.53</v>
      </c>
      <c r="Q65" s="201">
        <v>0.24</v>
      </c>
      <c r="R65" s="201">
        <v>0.46</v>
      </c>
      <c r="S65" s="201">
        <v>0.28999999999999998</v>
      </c>
      <c r="T65" s="201">
        <v>0</v>
      </c>
      <c r="U65" s="201">
        <v>4.59</v>
      </c>
      <c r="V65" s="201">
        <v>0.23</v>
      </c>
      <c r="W65" s="201">
        <v>0.45</v>
      </c>
      <c r="X65" s="201">
        <v>1.62</v>
      </c>
      <c r="Y65" s="201">
        <v>0</v>
      </c>
      <c r="Z65" s="201">
        <v>2.78</v>
      </c>
      <c r="AA65" s="201">
        <v>0.99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210.99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12.88</v>
      </c>
      <c r="E66" s="201">
        <v>0</v>
      </c>
      <c r="F66" s="201">
        <v>0</v>
      </c>
      <c r="G66" s="201">
        <v>21.16</v>
      </c>
      <c r="H66" s="201">
        <v>0</v>
      </c>
      <c r="I66" s="201">
        <v>0</v>
      </c>
      <c r="J66" s="201">
        <v>26.74</v>
      </c>
      <c r="K66" s="201">
        <v>4.55</v>
      </c>
      <c r="L66" s="201">
        <v>136.99</v>
      </c>
      <c r="M66" s="201">
        <v>0.66</v>
      </c>
      <c r="N66" s="201">
        <v>0.65</v>
      </c>
      <c r="O66" s="201">
        <v>0</v>
      </c>
      <c r="P66" s="201">
        <v>1.53</v>
      </c>
      <c r="Q66" s="201">
        <v>0.24</v>
      </c>
      <c r="R66" s="201">
        <v>0.47</v>
      </c>
      <c r="S66" s="201">
        <v>0.28999999999999998</v>
      </c>
      <c r="T66" s="201">
        <v>0</v>
      </c>
      <c r="U66" s="201">
        <v>4.59</v>
      </c>
      <c r="V66" s="201">
        <v>0.33</v>
      </c>
      <c r="W66" s="201">
        <v>0.45</v>
      </c>
      <c r="X66" s="201">
        <v>1.62</v>
      </c>
      <c r="Y66" s="201">
        <v>0</v>
      </c>
      <c r="Z66" s="201">
        <v>2.78</v>
      </c>
      <c r="AA66" s="201">
        <v>0.99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210.99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12.88</v>
      </c>
      <c r="E67" s="201">
        <v>0</v>
      </c>
      <c r="F67" s="201">
        <v>0</v>
      </c>
      <c r="G67" s="201">
        <v>21.16</v>
      </c>
      <c r="H67" s="201">
        <v>0</v>
      </c>
      <c r="I67" s="201">
        <v>0</v>
      </c>
      <c r="J67" s="201">
        <v>26.74</v>
      </c>
      <c r="K67" s="201">
        <v>4.72</v>
      </c>
      <c r="L67" s="201">
        <v>79.13</v>
      </c>
      <c r="M67" s="201">
        <v>0.66</v>
      </c>
      <c r="N67" s="201">
        <v>0.65</v>
      </c>
      <c r="O67" s="201">
        <v>0</v>
      </c>
      <c r="P67" s="201">
        <v>1.46</v>
      </c>
      <c r="Q67" s="201">
        <v>0.24</v>
      </c>
      <c r="R67" s="201">
        <v>0.47</v>
      </c>
      <c r="S67" s="201">
        <v>0.28999999999999998</v>
      </c>
      <c r="T67" s="201">
        <v>0</v>
      </c>
      <c r="U67" s="201">
        <v>4.59</v>
      </c>
      <c r="V67" s="201">
        <v>0.23</v>
      </c>
      <c r="W67" s="201">
        <v>0.45</v>
      </c>
      <c r="X67" s="201">
        <v>1.62</v>
      </c>
      <c r="Y67" s="201">
        <v>0</v>
      </c>
      <c r="Z67" s="201">
        <v>2.78</v>
      </c>
      <c r="AA67" s="201">
        <v>0.99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12.09</v>
      </c>
      <c r="AL67" s="201">
        <v>0</v>
      </c>
      <c r="AM67" s="201">
        <v>0</v>
      </c>
      <c r="AN67" s="201">
        <v>0</v>
      </c>
      <c r="AO67" s="201">
        <v>210.99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12.88</v>
      </c>
      <c r="E68" s="201">
        <v>0</v>
      </c>
      <c r="F68" s="201">
        <v>0</v>
      </c>
      <c r="G68" s="201">
        <v>21.16</v>
      </c>
      <c r="H68" s="201">
        <v>0</v>
      </c>
      <c r="I68" s="201">
        <v>0</v>
      </c>
      <c r="J68" s="201">
        <v>26.74</v>
      </c>
      <c r="K68" s="201">
        <v>4.72</v>
      </c>
      <c r="L68" s="201">
        <v>50.2</v>
      </c>
      <c r="M68" s="201">
        <v>0.66</v>
      </c>
      <c r="N68" s="201">
        <v>0.65</v>
      </c>
      <c r="O68" s="201">
        <v>0</v>
      </c>
      <c r="P68" s="201">
        <v>1.46</v>
      </c>
      <c r="Q68" s="201">
        <v>0.24</v>
      </c>
      <c r="R68" s="201">
        <v>0.47</v>
      </c>
      <c r="S68" s="201">
        <v>0.28999999999999998</v>
      </c>
      <c r="T68" s="201">
        <v>0</v>
      </c>
      <c r="U68" s="201">
        <v>4.59</v>
      </c>
      <c r="V68" s="201">
        <v>0.23</v>
      </c>
      <c r="W68" s="201">
        <v>0.45</v>
      </c>
      <c r="X68" s="201">
        <v>1.62</v>
      </c>
      <c r="Y68" s="201">
        <v>0</v>
      </c>
      <c r="Z68" s="201">
        <v>2.78</v>
      </c>
      <c r="AA68" s="201">
        <v>0.99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18.87</v>
      </c>
      <c r="AL68" s="201">
        <v>0</v>
      </c>
      <c r="AM68" s="201">
        <v>0</v>
      </c>
      <c r="AN68" s="201">
        <v>0</v>
      </c>
      <c r="AO68" s="201">
        <v>210.99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12.88</v>
      </c>
      <c r="E69" s="201">
        <v>0</v>
      </c>
      <c r="F69" s="201">
        <v>0</v>
      </c>
      <c r="G69" s="201">
        <v>21.16</v>
      </c>
      <c r="H69" s="201">
        <v>0</v>
      </c>
      <c r="I69" s="201">
        <v>0</v>
      </c>
      <c r="J69" s="201">
        <v>26.74</v>
      </c>
      <c r="K69" s="201">
        <v>4.72</v>
      </c>
      <c r="L69" s="201">
        <v>40.56</v>
      </c>
      <c r="M69" s="201">
        <v>0.66</v>
      </c>
      <c r="N69" s="201">
        <v>0.65</v>
      </c>
      <c r="O69" s="201">
        <v>0</v>
      </c>
      <c r="P69" s="201">
        <v>1.46</v>
      </c>
      <c r="Q69" s="201">
        <v>0.24</v>
      </c>
      <c r="R69" s="201">
        <v>0.47</v>
      </c>
      <c r="S69" s="201">
        <v>0.28999999999999998</v>
      </c>
      <c r="T69" s="201">
        <v>0</v>
      </c>
      <c r="U69" s="201">
        <v>4.59</v>
      </c>
      <c r="V69" s="201">
        <v>0.23</v>
      </c>
      <c r="W69" s="201">
        <v>0.45</v>
      </c>
      <c r="X69" s="201">
        <v>1.62</v>
      </c>
      <c r="Y69" s="201">
        <v>0</v>
      </c>
      <c r="Z69" s="201">
        <v>2.78</v>
      </c>
      <c r="AA69" s="201">
        <v>0.99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18.87</v>
      </c>
      <c r="AL69" s="201">
        <v>0</v>
      </c>
      <c r="AM69" s="201">
        <v>0</v>
      </c>
      <c r="AN69" s="201">
        <v>0</v>
      </c>
      <c r="AO69" s="201">
        <v>210.99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12.88</v>
      </c>
      <c r="E70" s="201">
        <v>0</v>
      </c>
      <c r="F70" s="201">
        <v>0</v>
      </c>
      <c r="G70" s="201">
        <v>21.16</v>
      </c>
      <c r="H70" s="201">
        <v>0</v>
      </c>
      <c r="I70" s="201">
        <v>0</v>
      </c>
      <c r="J70" s="201">
        <v>26.74</v>
      </c>
      <c r="K70" s="201">
        <v>0.33</v>
      </c>
      <c r="L70" s="201">
        <v>13.84</v>
      </c>
      <c r="M70" s="201">
        <v>0.66</v>
      </c>
      <c r="N70" s="201">
        <v>0.65</v>
      </c>
      <c r="O70" s="201">
        <v>0</v>
      </c>
      <c r="P70" s="201">
        <v>1.46</v>
      </c>
      <c r="Q70" s="201">
        <v>0.24</v>
      </c>
      <c r="R70" s="201">
        <v>0.47</v>
      </c>
      <c r="S70" s="201">
        <v>0.28999999999999998</v>
      </c>
      <c r="T70" s="201">
        <v>0</v>
      </c>
      <c r="U70" s="201">
        <v>4.59</v>
      </c>
      <c r="V70" s="201">
        <v>0.23</v>
      </c>
      <c r="W70" s="201">
        <v>0.45</v>
      </c>
      <c r="X70" s="201">
        <v>1.62</v>
      </c>
      <c r="Y70" s="201">
        <v>0</v>
      </c>
      <c r="Z70" s="201">
        <v>2.78</v>
      </c>
      <c r="AA70" s="201">
        <v>0.99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210.99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12.88</v>
      </c>
      <c r="E71" s="201">
        <v>0</v>
      </c>
      <c r="F71" s="201">
        <v>0</v>
      </c>
      <c r="G71" s="201">
        <v>21.16</v>
      </c>
      <c r="H71" s="201">
        <v>0</v>
      </c>
      <c r="I71" s="201">
        <v>0</v>
      </c>
      <c r="J71" s="201">
        <v>26.91</v>
      </c>
      <c r="K71" s="201">
        <v>0.33</v>
      </c>
      <c r="L71" s="201">
        <v>13.84</v>
      </c>
      <c r="M71" s="201">
        <v>0.66</v>
      </c>
      <c r="N71" s="201">
        <v>0.63</v>
      </c>
      <c r="O71" s="201">
        <v>0</v>
      </c>
      <c r="P71" s="201">
        <v>1.46</v>
      </c>
      <c r="Q71" s="201">
        <v>0.24</v>
      </c>
      <c r="R71" s="201">
        <v>0.47</v>
      </c>
      <c r="S71" s="201">
        <v>0.28999999999999998</v>
      </c>
      <c r="T71" s="201">
        <v>0</v>
      </c>
      <c r="U71" s="201">
        <v>4.59</v>
      </c>
      <c r="V71" s="201">
        <v>0.23</v>
      </c>
      <c r="W71" s="201">
        <v>0.45</v>
      </c>
      <c r="X71" s="201">
        <v>1.62</v>
      </c>
      <c r="Y71" s="201">
        <v>0</v>
      </c>
      <c r="Z71" s="201">
        <v>2.78</v>
      </c>
      <c r="AA71" s="201">
        <v>0.99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210.99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12.88</v>
      </c>
      <c r="E72" s="201">
        <v>0</v>
      </c>
      <c r="F72" s="201">
        <v>0</v>
      </c>
      <c r="G72" s="201">
        <v>21.16</v>
      </c>
      <c r="H72" s="201">
        <v>0</v>
      </c>
      <c r="I72" s="201">
        <v>0</v>
      </c>
      <c r="J72" s="201">
        <v>26.91</v>
      </c>
      <c r="K72" s="201">
        <v>0.33</v>
      </c>
      <c r="L72" s="201">
        <v>13.84</v>
      </c>
      <c r="M72" s="201">
        <v>0.66</v>
      </c>
      <c r="N72" s="201">
        <v>0.63</v>
      </c>
      <c r="O72" s="201">
        <v>0</v>
      </c>
      <c r="P72" s="201">
        <v>1.46</v>
      </c>
      <c r="Q72" s="201">
        <v>0.24</v>
      </c>
      <c r="R72" s="201">
        <v>0.47</v>
      </c>
      <c r="S72" s="201">
        <v>0.28999999999999998</v>
      </c>
      <c r="T72" s="201">
        <v>0</v>
      </c>
      <c r="U72" s="201">
        <v>4.59</v>
      </c>
      <c r="V72" s="201">
        <v>0.23</v>
      </c>
      <c r="W72" s="201">
        <v>0.45</v>
      </c>
      <c r="X72" s="201">
        <v>1.62</v>
      </c>
      <c r="Y72" s="201">
        <v>0</v>
      </c>
      <c r="Z72" s="201">
        <v>2.78</v>
      </c>
      <c r="AA72" s="201">
        <v>0.99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3.26</v>
      </c>
      <c r="AL72" s="201">
        <v>0</v>
      </c>
      <c r="AM72" s="201">
        <v>0</v>
      </c>
      <c r="AN72" s="201">
        <v>0</v>
      </c>
      <c r="AO72" s="201">
        <v>210.99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12.88</v>
      </c>
      <c r="E73" s="201">
        <v>0</v>
      </c>
      <c r="F73" s="201">
        <v>0</v>
      </c>
      <c r="G73" s="201">
        <v>21.16</v>
      </c>
      <c r="H73" s="201">
        <v>0</v>
      </c>
      <c r="I73" s="201">
        <v>0</v>
      </c>
      <c r="J73" s="201">
        <v>26.91</v>
      </c>
      <c r="K73" s="201">
        <v>0.33</v>
      </c>
      <c r="L73" s="201">
        <v>14.58</v>
      </c>
      <c r="M73" s="201">
        <v>0.66</v>
      </c>
      <c r="N73" s="201">
        <v>0.63</v>
      </c>
      <c r="O73" s="201">
        <v>0</v>
      </c>
      <c r="P73" s="201">
        <v>1.46</v>
      </c>
      <c r="Q73" s="201">
        <v>0.24</v>
      </c>
      <c r="R73" s="201">
        <v>0.47</v>
      </c>
      <c r="S73" s="201">
        <v>0.28999999999999998</v>
      </c>
      <c r="T73" s="201">
        <v>0</v>
      </c>
      <c r="U73" s="201">
        <v>4.59</v>
      </c>
      <c r="V73" s="201">
        <v>0.23</v>
      </c>
      <c r="W73" s="201">
        <v>0.45</v>
      </c>
      <c r="X73" s="201">
        <v>1.62</v>
      </c>
      <c r="Y73" s="201">
        <v>0</v>
      </c>
      <c r="Z73" s="201">
        <v>2.78</v>
      </c>
      <c r="AA73" s="201">
        <v>0.99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3.26</v>
      </c>
      <c r="AL73" s="201">
        <v>0</v>
      </c>
      <c r="AM73" s="201">
        <v>0</v>
      </c>
      <c r="AN73" s="201">
        <v>0</v>
      </c>
      <c r="AO73" s="201">
        <v>210.99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12.88</v>
      </c>
      <c r="E74" s="201">
        <v>0</v>
      </c>
      <c r="F74" s="201">
        <v>0</v>
      </c>
      <c r="G74" s="201">
        <v>21.16</v>
      </c>
      <c r="H74" s="201">
        <v>0</v>
      </c>
      <c r="I74" s="201">
        <v>0</v>
      </c>
      <c r="J74" s="201">
        <v>26.91</v>
      </c>
      <c r="K74" s="201">
        <v>0.33</v>
      </c>
      <c r="L74" s="201">
        <v>14.94</v>
      </c>
      <c r="M74" s="201">
        <v>0.66</v>
      </c>
      <c r="N74" s="201">
        <v>0.63</v>
      </c>
      <c r="O74" s="201">
        <v>0</v>
      </c>
      <c r="P74" s="201">
        <v>1.46</v>
      </c>
      <c r="Q74" s="201">
        <v>0.24</v>
      </c>
      <c r="R74" s="201">
        <v>0.47</v>
      </c>
      <c r="S74" s="201">
        <v>0.28999999999999998</v>
      </c>
      <c r="T74" s="201">
        <v>0</v>
      </c>
      <c r="U74" s="201">
        <v>4.59</v>
      </c>
      <c r="V74" s="201">
        <v>0.23</v>
      </c>
      <c r="W74" s="201">
        <v>0.45</v>
      </c>
      <c r="X74" s="201">
        <v>1.62</v>
      </c>
      <c r="Y74" s="201">
        <v>0</v>
      </c>
      <c r="Z74" s="201">
        <v>2.78</v>
      </c>
      <c r="AA74" s="201">
        <v>0.99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3.26</v>
      </c>
      <c r="AL74" s="201">
        <v>0</v>
      </c>
      <c r="AM74" s="201">
        <v>0</v>
      </c>
      <c r="AN74" s="201">
        <v>0</v>
      </c>
      <c r="AO74" s="201">
        <v>210.99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12.88</v>
      </c>
      <c r="E75" s="201">
        <v>0</v>
      </c>
      <c r="F75" s="201">
        <v>0</v>
      </c>
      <c r="G75" s="201">
        <v>21.16</v>
      </c>
      <c r="H75" s="201">
        <v>0</v>
      </c>
      <c r="I75" s="201">
        <v>0</v>
      </c>
      <c r="J75" s="201">
        <v>26.91</v>
      </c>
      <c r="K75" s="201">
        <v>0.33</v>
      </c>
      <c r="L75" s="201">
        <v>14.94</v>
      </c>
      <c r="M75" s="201">
        <v>3.2</v>
      </c>
      <c r="N75" s="201">
        <v>0.63</v>
      </c>
      <c r="O75" s="201">
        <v>0</v>
      </c>
      <c r="P75" s="201">
        <v>1.46</v>
      </c>
      <c r="Q75" s="201">
        <v>0.24</v>
      </c>
      <c r="R75" s="201">
        <v>0.47</v>
      </c>
      <c r="S75" s="201">
        <v>0.28999999999999998</v>
      </c>
      <c r="T75" s="201">
        <v>0</v>
      </c>
      <c r="U75" s="201">
        <v>4.59</v>
      </c>
      <c r="V75" s="201">
        <v>0.23</v>
      </c>
      <c r="W75" s="201">
        <v>0.45</v>
      </c>
      <c r="X75" s="201">
        <v>1.62</v>
      </c>
      <c r="Y75" s="201">
        <v>0</v>
      </c>
      <c r="Z75" s="201">
        <v>2.78</v>
      </c>
      <c r="AA75" s="201">
        <v>0.99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3.26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12.88</v>
      </c>
      <c r="E76" s="201">
        <v>0</v>
      </c>
      <c r="F76" s="201">
        <v>0</v>
      </c>
      <c r="G76" s="201">
        <v>21.16</v>
      </c>
      <c r="H76" s="201">
        <v>0</v>
      </c>
      <c r="I76" s="201">
        <v>0</v>
      </c>
      <c r="J76" s="201">
        <v>26.91</v>
      </c>
      <c r="K76" s="201">
        <v>0.33</v>
      </c>
      <c r="L76" s="201">
        <v>15.87</v>
      </c>
      <c r="M76" s="201">
        <v>3.39</v>
      </c>
      <c r="N76" s="201">
        <v>0.63</v>
      </c>
      <c r="O76" s="201">
        <v>0</v>
      </c>
      <c r="P76" s="201">
        <v>1.46</v>
      </c>
      <c r="Q76" s="201">
        <v>0.24</v>
      </c>
      <c r="R76" s="201">
        <v>0.47</v>
      </c>
      <c r="S76" s="201">
        <v>0.28999999999999998</v>
      </c>
      <c r="T76" s="201">
        <v>0</v>
      </c>
      <c r="U76" s="201">
        <v>4.59</v>
      </c>
      <c r="V76" s="201">
        <v>0.23</v>
      </c>
      <c r="W76" s="201">
        <v>0.45</v>
      </c>
      <c r="X76" s="201">
        <v>1.62</v>
      </c>
      <c r="Y76" s="201">
        <v>0</v>
      </c>
      <c r="Z76" s="201">
        <v>2.78</v>
      </c>
      <c r="AA76" s="201">
        <v>0.99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3.26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12.88</v>
      </c>
      <c r="E77" s="201">
        <v>0</v>
      </c>
      <c r="F77" s="201">
        <v>0</v>
      </c>
      <c r="G77" s="201">
        <v>21.16</v>
      </c>
      <c r="H77" s="201">
        <v>0</v>
      </c>
      <c r="I77" s="201">
        <v>0</v>
      </c>
      <c r="J77" s="201">
        <v>26.91</v>
      </c>
      <c r="K77" s="201">
        <v>0.33</v>
      </c>
      <c r="L77" s="201">
        <v>15.3</v>
      </c>
      <c r="M77" s="201">
        <v>1.02</v>
      </c>
      <c r="N77" s="201">
        <v>0.63</v>
      </c>
      <c r="O77" s="201">
        <v>0</v>
      </c>
      <c r="P77" s="201">
        <v>1.46</v>
      </c>
      <c r="Q77" s="201">
        <v>0.24</v>
      </c>
      <c r="R77" s="201">
        <v>0.47</v>
      </c>
      <c r="S77" s="201">
        <v>0.28999999999999998</v>
      </c>
      <c r="T77" s="201">
        <v>0</v>
      </c>
      <c r="U77" s="201">
        <v>4.59</v>
      </c>
      <c r="V77" s="201">
        <v>0.23</v>
      </c>
      <c r="W77" s="201">
        <v>0.45</v>
      </c>
      <c r="X77" s="201">
        <v>1.62</v>
      </c>
      <c r="Y77" s="201">
        <v>0</v>
      </c>
      <c r="Z77" s="201">
        <v>2.78</v>
      </c>
      <c r="AA77" s="201">
        <v>0.99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3.26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12.88</v>
      </c>
      <c r="E78" s="201">
        <v>0</v>
      </c>
      <c r="F78" s="201">
        <v>0</v>
      </c>
      <c r="G78" s="201">
        <v>21.16</v>
      </c>
      <c r="H78" s="201">
        <v>0</v>
      </c>
      <c r="I78" s="201">
        <v>0</v>
      </c>
      <c r="J78" s="201">
        <v>26.91</v>
      </c>
      <c r="K78" s="201">
        <v>0.33</v>
      </c>
      <c r="L78" s="201">
        <v>15.98</v>
      </c>
      <c r="M78" s="201">
        <v>1.02</v>
      </c>
      <c r="N78" s="201">
        <v>0.63</v>
      </c>
      <c r="O78" s="201">
        <v>0</v>
      </c>
      <c r="P78" s="201">
        <v>1.46</v>
      </c>
      <c r="Q78" s="201">
        <v>0.24</v>
      </c>
      <c r="R78" s="201">
        <v>0.47</v>
      </c>
      <c r="S78" s="201">
        <v>0.28999999999999998</v>
      </c>
      <c r="T78" s="201">
        <v>0</v>
      </c>
      <c r="U78" s="201">
        <v>4.59</v>
      </c>
      <c r="V78" s="201">
        <v>0.23</v>
      </c>
      <c r="W78" s="201">
        <v>0.45</v>
      </c>
      <c r="X78" s="201">
        <v>1.62</v>
      </c>
      <c r="Y78" s="201">
        <v>0</v>
      </c>
      <c r="Z78" s="201">
        <v>2.78</v>
      </c>
      <c r="AA78" s="201">
        <v>0.99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3.26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12.98</v>
      </c>
      <c r="E79" s="201">
        <v>0</v>
      </c>
      <c r="F79" s="201">
        <v>0</v>
      </c>
      <c r="G79" s="201">
        <v>21.16</v>
      </c>
      <c r="H79" s="201">
        <v>0</v>
      </c>
      <c r="I79" s="201">
        <v>0</v>
      </c>
      <c r="J79" s="201">
        <v>26.91</v>
      </c>
      <c r="K79" s="201">
        <v>0.33</v>
      </c>
      <c r="L79" s="201">
        <v>15.67</v>
      </c>
      <c r="M79" s="201">
        <v>1.02</v>
      </c>
      <c r="N79" s="201">
        <v>0.63</v>
      </c>
      <c r="O79" s="201">
        <v>0</v>
      </c>
      <c r="P79" s="201">
        <v>1.46</v>
      </c>
      <c r="Q79" s="201">
        <v>0.24</v>
      </c>
      <c r="R79" s="201">
        <v>0.47</v>
      </c>
      <c r="S79" s="201">
        <v>0.28999999999999998</v>
      </c>
      <c r="T79" s="201">
        <v>0</v>
      </c>
      <c r="U79" s="201">
        <v>4.59</v>
      </c>
      <c r="V79" s="201">
        <v>0.23</v>
      </c>
      <c r="W79" s="201">
        <v>0.45</v>
      </c>
      <c r="X79" s="201">
        <v>1.62</v>
      </c>
      <c r="Y79" s="201">
        <v>0</v>
      </c>
      <c r="Z79" s="201">
        <v>2.78</v>
      </c>
      <c r="AA79" s="201">
        <v>0.99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12.98</v>
      </c>
      <c r="E80" s="201">
        <v>0</v>
      </c>
      <c r="F80" s="201">
        <v>0</v>
      </c>
      <c r="G80" s="201">
        <v>21.16</v>
      </c>
      <c r="H80" s="201">
        <v>0</v>
      </c>
      <c r="I80" s="201">
        <v>0</v>
      </c>
      <c r="J80" s="201">
        <v>26.91</v>
      </c>
      <c r="K80" s="201">
        <v>0.33</v>
      </c>
      <c r="L80" s="201">
        <v>16.66</v>
      </c>
      <c r="M80" s="201">
        <v>1.02</v>
      </c>
      <c r="N80" s="201">
        <v>0.63</v>
      </c>
      <c r="O80" s="201">
        <v>0</v>
      </c>
      <c r="P80" s="201">
        <v>1.46</v>
      </c>
      <c r="Q80" s="201">
        <v>0.24</v>
      </c>
      <c r="R80" s="201">
        <v>0.47</v>
      </c>
      <c r="S80" s="201">
        <v>0.28999999999999998</v>
      </c>
      <c r="T80" s="201">
        <v>0</v>
      </c>
      <c r="U80" s="201">
        <v>4.59</v>
      </c>
      <c r="V80" s="201">
        <v>0.23</v>
      </c>
      <c r="W80" s="201">
        <v>0.45</v>
      </c>
      <c r="X80" s="201">
        <v>1.62</v>
      </c>
      <c r="Y80" s="201">
        <v>0</v>
      </c>
      <c r="Z80" s="201">
        <v>2.78</v>
      </c>
      <c r="AA80" s="201">
        <v>0.99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12.98</v>
      </c>
      <c r="E81" s="201">
        <v>0</v>
      </c>
      <c r="F81" s="201">
        <v>0</v>
      </c>
      <c r="G81" s="201">
        <v>21.16</v>
      </c>
      <c r="H81" s="201">
        <v>0</v>
      </c>
      <c r="I81" s="201">
        <v>0</v>
      </c>
      <c r="J81" s="201">
        <v>26.91</v>
      </c>
      <c r="K81" s="201">
        <v>0.33</v>
      </c>
      <c r="L81" s="201">
        <v>16.03</v>
      </c>
      <c r="M81" s="201">
        <v>1.02</v>
      </c>
      <c r="N81" s="201">
        <v>0.63</v>
      </c>
      <c r="O81" s="201">
        <v>0</v>
      </c>
      <c r="P81" s="201">
        <v>1.8</v>
      </c>
      <c r="Q81" s="201">
        <v>0.24</v>
      </c>
      <c r="R81" s="201">
        <v>0.47</v>
      </c>
      <c r="S81" s="201">
        <v>0.28999999999999998</v>
      </c>
      <c r="T81" s="201">
        <v>0</v>
      </c>
      <c r="U81" s="201">
        <v>4.59</v>
      </c>
      <c r="V81" s="201">
        <v>0.23</v>
      </c>
      <c r="W81" s="201">
        <v>1.32</v>
      </c>
      <c r="X81" s="201">
        <v>1.62</v>
      </c>
      <c r="Y81" s="201">
        <v>0</v>
      </c>
      <c r="Z81" s="201">
        <v>2.78</v>
      </c>
      <c r="AA81" s="201">
        <v>0.99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12.98</v>
      </c>
      <c r="E82" s="201">
        <v>0</v>
      </c>
      <c r="F82" s="201">
        <v>0</v>
      </c>
      <c r="G82" s="201">
        <v>21.16</v>
      </c>
      <c r="H82" s="201">
        <v>0</v>
      </c>
      <c r="I82" s="201">
        <v>0</v>
      </c>
      <c r="J82" s="201">
        <v>26.91</v>
      </c>
      <c r="K82" s="201">
        <v>0.33</v>
      </c>
      <c r="L82" s="201">
        <v>17.02</v>
      </c>
      <c r="M82" s="201">
        <v>1.02</v>
      </c>
      <c r="N82" s="201">
        <v>0.63</v>
      </c>
      <c r="O82" s="201">
        <v>0</v>
      </c>
      <c r="P82" s="201">
        <v>1.53</v>
      </c>
      <c r="Q82" s="201">
        <v>0.24</v>
      </c>
      <c r="R82" s="201">
        <v>0.47</v>
      </c>
      <c r="S82" s="201">
        <v>0.28999999999999998</v>
      </c>
      <c r="T82" s="201">
        <v>0</v>
      </c>
      <c r="U82" s="201">
        <v>4.59</v>
      </c>
      <c r="V82" s="201">
        <v>0.23</v>
      </c>
      <c r="W82" s="201">
        <v>0.55000000000000004</v>
      </c>
      <c r="X82" s="201">
        <v>1.62</v>
      </c>
      <c r="Y82" s="201">
        <v>0</v>
      </c>
      <c r="Z82" s="201">
        <v>2.78</v>
      </c>
      <c r="AA82" s="201">
        <v>0.99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12.98</v>
      </c>
      <c r="E83" s="201">
        <v>0</v>
      </c>
      <c r="F83" s="201">
        <v>0</v>
      </c>
      <c r="G83" s="201">
        <v>21.16</v>
      </c>
      <c r="H83" s="201">
        <v>0</v>
      </c>
      <c r="I83" s="201">
        <v>0</v>
      </c>
      <c r="J83" s="201">
        <v>26.91</v>
      </c>
      <c r="K83" s="201">
        <v>0.33</v>
      </c>
      <c r="L83" s="201">
        <v>16.399999999999999</v>
      </c>
      <c r="M83" s="201">
        <v>1.02</v>
      </c>
      <c r="N83" s="201">
        <v>0.63</v>
      </c>
      <c r="O83" s="201">
        <v>0</v>
      </c>
      <c r="P83" s="201">
        <v>1.53</v>
      </c>
      <c r="Q83" s="201">
        <v>0.24</v>
      </c>
      <c r="R83" s="201">
        <v>0.47</v>
      </c>
      <c r="S83" s="201">
        <v>0.28999999999999998</v>
      </c>
      <c r="T83" s="201">
        <v>0</v>
      </c>
      <c r="U83" s="201">
        <v>4.59</v>
      </c>
      <c r="V83" s="201">
        <v>0.23</v>
      </c>
      <c r="W83" s="201">
        <v>0.51</v>
      </c>
      <c r="X83" s="201">
        <v>1.62</v>
      </c>
      <c r="Y83" s="201">
        <v>0</v>
      </c>
      <c r="Z83" s="201">
        <v>2.78</v>
      </c>
      <c r="AA83" s="201">
        <v>0.99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12.98</v>
      </c>
      <c r="E84" s="201">
        <v>0</v>
      </c>
      <c r="F84" s="201">
        <v>0</v>
      </c>
      <c r="G84" s="201">
        <v>21.16</v>
      </c>
      <c r="H84" s="201">
        <v>0</v>
      </c>
      <c r="I84" s="201">
        <v>0</v>
      </c>
      <c r="J84" s="201">
        <v>26.91</v>
      </c>
      <c r="K84" s="201">
        <v>0.33</v>
      </c>
      <c r="L84" s="201">
        <v>17.38</v>
      </c>
      <c r="M84" s="201">
        <v>1.02</v>
      </c>
      <c r="N84" s="201">
        <v>0.63</v>
      </c>
      <c r="O84" s="201">
        <v>0</v>
      </c>
      <c r="P84" s="201">
        <v>1.53</v>
      </c>
      <c r="Q84" s="201">
        <v>0.24</v>
      </c>
      <c r="R84" s="201">
        <v>0.47</v>
      </c>
      <c r="S84" s="201">
        <v>0.28999999999999998</v>
      </c>
      <c r="T84" s="201">
        <v>0</v>
      </c>
      <c r="U84" s="201">
        <v>4.59</v>
      </c>
      <c r="V84" s="201">
        <v>0.23</v>
      </c>
      <c r="W84" s="201">
        <v>0.51</v>
      </c>
      <c r="X84" s="201">
        <v>1.62</v>
      </c>
      <c r="Y84" s="201">
        <v>0</v>
      </c>
      <c r="Z84" s="201">
        <v>2.78</v>
      </c>
      <c r="AA84" s="201">
        <v>0.99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12.98</v>
      </c>
      <c r="E85" s="201">
        <v>0</v>
      </c>
      <c r="F85" s="201">
        <v>0</v>
      </c>
      <c r="G85" s="201">
        <v>21.16</v>
      </c>
      <c r="H85" s="201">
        <v>0</v>
      </c>
      <c r="I85" s="201">
        <v>0</v>
      </c>
      <c r="J85" s="201">
        <v>26.91</v>
      </c>
      <c r="K85" s="201">
        <v>0.3</v>
      </c>
      <c r="L85" s="201">
        <v>17.559999999999999</v>
      </c>
      <c r="M85" s="201">
        <v>1.02</v>
      </c>
      <c r="N85" s="201">
        <v>0.63</v>
      </c>
      <c r="O85" s="201">
        <v>0</v>
      </c>
      <c r="P85" s="201">
        <v>1.53</v>
      </c>
      <c r="Q85" s="201">
        <v>0.24</v>
      </c>
      <c r="R85" s="201">
        <v>0.47</v>
      </c>
      <c r="S85" s="201">
        <v>0.28999999999999998</v>
      </c>
      <c r="T85" s="201">
        <v>0</v>
      </c>
      <c r="U85" s="201">
        <v>4.59</v>
      </c>
      <c r="V85" s="201">
        <v>0.23</v>
      </c>
      <c r="W85" s="201">
        <v>0.51</v>
      </c>
      <c r="X85" s="201">
        <v>1.62</v>
      </c>
      <c r="Y85" s="201">
        <v>0</v>
      </c>
      <c r="Z85" s="201">
        <v>2.78</v>
      </c>
      <c r="AA85" s="201">
        <v>0.99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12.98</v>
      </c>
      <c r="E86" s="201">
        <v>0</v>
      </c>
      <c r="F86" s="201">
        <v>0</v>
      </c>
      <c r="G86" s="201">
        <v>21.16</v>
      </c>
      <c r="H86" s="201">
        <v>0</v>
      </c>
      <c r="I86" s="201">
        <v>0</v>
      </c>
      <c r="J86" s="201">
        <v>26.91</v>
      </c>
      <c r="K86" s="201">
        <v>0.33</v>
      </c>
      <c r="L86" s="201">
        <v>17.13</v>
      </c>
      <c r="M86" s="201">
        <v>1.02</v>
      </c>
      <c r="N86" s="201">
        <v>0.63</v>
      </c>
      <c r="O86" s="201">
        <v>0</v>
      </c>
      <c r="P86" s="201">
        <v>1.53</v>
      </c>
      <c r="Q86" s="201">
        <v>0.24</v>
      </c>
      <c r="R86" s="201">
        <v>0.47</v>
      </c>
      <c r="S86" s="201">
        <v>0.28999999999999998</v>
      </c>
      <c r="T86" s="201">
        <v>0</v>
      </c>
      <c r="U86" s="201">
        <v>4.59</v>
      </c>
      <c r="V86" s="201">
        <v>0.23</v>
      </c>
      <c r="W86" s="201">
        <v>0.51</v>
      </c>
      <c r="X86" s="201">
        <v>1.62</v>
      </c>
      <c r="Y86" s="201">
        <v>0</v>
      </c>
      <c r="Z86" s="201">
        <v>2.78</v>
      </c>
      <c r="AA86" s="201">
        <v>0.99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12.98</v>
      </c>
      <c r="E87" s="201">
        <v>0</v>
      </c>
      <c r="F87" s="201">
        <v>0</v>
      </c>
      <c r="G87" s="201">
        <v>21.16</v>
      </c>
      <c r="H87" s="201">
        <v>0</v>
      </c>
      <c r="I87" s="201">
        <v>0</v>
      </c>
      <c r="J87" s="201">
        <v>26.91</v>
      </c>
      <c r="K87" s="201">
        <v>0.33</v>
      </c>
      <c r="L87" s="201">
        <v>17.489999999999998</v>
      </c>
      <c r="M87" s="201">
        <v>1.02</v>
      </c>
      <c r="N87" s="201">
        <v>0.63</v>
      </c>
      <c r="O87" s="201">
        <v>0</v>
      </c>
      <c r="P87" s="201">
        <v>1.53</v>
      </c>
      <c r="Q87" s="201">
        <v>0.24</v>
      </c>
      <c r="R87" s="201">
        <v>0.47</v>
      </c>
      <c r="S87" s="201">
        <v>0.28999999999999998</v>
      </c>
      <c r="T87" s="201">
        <v>0</v>
      </c>
      <c r="U87" s="201">
        <v>4.59</v>
      </c>
      <c r="V87" s="201">
        <v>0.23</v>
      </c>
      <c r="W87" s="201">
        <v>0.51</v>
      </c>
      <c r="X87" s="201">
        <v>1.62</v>
      </c>
      <c r="Y87" s="201">
        <v>0</v>
      </c>
      <c r="Z87" s="201">
        <v>2.78</v>
      </c>
      <c r="AA87" s="201">
        <v>0.99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215.34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12.98</v>
      </c>
      <c r="E88" s="201">
        <v>0</v>
      </c>
      <c r="F88" s="201">
        <v>0</v>
      </c>
      <c r="G88" s="201">
        <v>21.16</v>
      </c>
      <c r="H88" s="201">
        <v>0</v>
      </c>
      <c r="I88" s="201">
        <v>0</v>
      </c>
      <c r="J88" s="201">
        <v>26.91</v>
      </c>
      <c r="K88" s="201">
        <v>0.33</v>
      </c>
      <c r="L88" s="201">
        <v>17.86</v>
      </c>
      <c r="M88" s="201">
        <v>1.02</v>
      </c>
      <c r="N88" s="201">
        <v>0.63</v>
      </c>
      <c r="O88" s="201">
        <v>0</v>
      </c>
      <c r="P88" s="201">
        <v>1.53</v>
      </c>
      <c r="Q88" s="201">
        <v>0.24</v>
      </c>
      <c r="R88" s="201">
        <v>0.47</v>
      </c>
      <c r="S88" s="201">
        <v>0.28999999999999998</v>
      </c>
      <c r="T88" s="201">
        <v>0</v>
      </c>
      <c r="U88" s="201">
        <v>4.59</v>
      </c>
      <c r="V88" s="201">
        <v>0.23</v>
      </c>
      <c r="W88" s="201">
        <v>0.51</v>
      </c>
      <c r="X88" s="201">
        <v>1.62</v>
      </c>
      <c r="Y88" s="201">
        <v>0</v>
      </c>
      <c r="Z88" s="201">
        <v>2.78</v>
      </c>
      <c r="AA88" s="201">
        <v>0.99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215.34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12.98</v>
      </c>
      <c r="E89" s="201">
        <v>0</v>
      </c>
      <c r="F89" s="201">
        <v>0</v>
      </c>
      <c r="G89" s="201">
        <v>21.16</v>
      </c>
      <c r="H89" s="201">
        <v>0</v>
      </c>
      <c r="I89" s="201">
        <v>0</v>
      </c>
      <c r="J89" s="201">
        <v>26.91</v>
      </c>
      <c r="K89" s="201">
        <v>0.33</v>
      </c>
      <c r="L89" s="201">
        <v>18.22</v>
      </c>
      <c r="M89" s="201">
        <v>1.02</v>
      </c>
      <c r="N89" s="201">
        <v>0.63</v>
      </c>
      <c r="O89" s="201">
        <v>0</v>
      </c>
      <c r="P89" s="201">
        <v>1.53</v>
      </c>
      <c r="Q89" s="201">
        <v>0.24</v>
      </c>
      <c r="R89" s="201">
        <v>0.47</v>
      </c>
      <c r="S89" s="201">
        <v>0.28999999999999998</v>
      </c>
      <c r="T89" s="201">
        <v>0</v>
      </c>
      <c r="U89" s="201">
        <v>4.59</v>
      </c>
      <c r="V89" s="201">
        <v>0.23</v>
      </c>
      <c r="W89" s="201">
        <v>0.51</v>
      </c>
      <c r="X89" s="201">
        <v>1.62</v>
      </c>
      <c r="Y89" s="201">
        <v>0</v>
      </c>
      <c r="Z89" s="201">
        <v>2.78</v>
      </c>
      <c r="AA89" s="201">
        <v>0.99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215.34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12.98</v>
      </c>
      <c r="E90" s="201">
        <v>0</v>
      </c>
      <c r="F90" s="201">
        <v>0</v>
      </c>
      <c r="G90" s="201">
        <v>21.16</v>
      </c>
      <c r="H90" s="201">
        <v>0</v>
      </c>
      <c r="I90" s="201">
        <v>0</v>
      </c>
      <c r="J90" s="201">
        <v>26.91</v>
      </c>
      <c r="K90" s="201">
        <v>0.33</v>
      </c>
      <c r="L90" s="201">
        <v>18.59</v>
      </c>
      <c r="M90" s="201">
        <v>1.02</v>
      </c>
      <c r="N90" s="201">
        <v>0.63</v>
      </c>
      <c r="O90" s="201">
        <v>0</v>
      </c>
      <c r="P90" s="201">
        <v>1.53</v>
      </c>
      <c r="Q90" s="201">
        <v>0.24</v>
      </c>
      <c r="R90" s="201">
        <v>0.47</v>
      </c>
      <c r="S90" s="201">
        <v>0.28999999999999998</v>
      </c>
      <c r="T90" s="201">
        <v>0</v>
      </c>
      <c r="U90" s="201">
        <v>4.59</v>
      </c>
      <c r="V90" s="201">
        <v>0.23</v>
      </c>
      <c r="W90" s="201">
        <v>0.51</v>
      </c>
      <c r="X90" s="201">
        <v>1.62</v>
      </c>
      <c r="Y90" s="201">
        <v>0</v>
      </c>
      <c r="Z90" s="201">
        <v>2.78</v>
      </c>
      <c r="AA90" s="201">
        <v>0.99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215.34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12.98</v>
      </c>
      <c r="E91" s="201">
        <v>0</v>
      </c>
      <c r="F91" s="201">
        <v>0</v>
      </c>
      <c r="G91" s="201">
        <v>21.16</v>
      </c>
      <c r="H91" s="201">
        <v>0</v>
      </c>
      <c r="I91" s="201">
        <v>0</v>
      </c>
      <c r="J91" s="201">
        <v>26.91</v>
      </c>
      <c r="K91" s="201">
        <v>0.33</v>
      </c>
      <c r="L91" s="201">
        <v>18.96</v>
      </c>
      <c r="M91" s="201">
        <v>1.02</v>
      </c>
      <c r="N91" s="201">
        <v>0.63</v>
      </c>
      <c r="O91" s="201">
        <v>0</v>
      </c>
      <c r="P91" s="201">
        <v>1.53</v>
      </c>
      <c r="Q91" s="201">
        <v>0.24</v>
      </c>
      <c r="R91" s="201">
        <v>0.47</v>
      </c>
      <c r="S91" s="201">
        <v>0.28999999999999998</v>
      </c>
      <c r="T91" s="201">
        <v>0</v>
      </c>
      <c r="U91" s="201">
        <v>4.59</v>
      </c>
      <c r="V91" s="201">
        <v>0.23</v>
      </c>
      <c r="W91" s="201">
        <v>0.51</v>
      </c>
      <c r="X91" s="201">
        <v>1.62</v>
      </c>
      <c r="Y91" s="201">
        <v>0</v>
      </c>
      <c r="Z91" s="201">
        <v>2.78</v>
      </c>
      <c r="AA91" s="201">
        <v>0.99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215.34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12.98</v>
      </c>
      <c r="E92" s="201">
        <v>0</v>
      </c>
      <c r="F92" s="201">
        <v>0</v>
      </c>
      <c r="G92" s="201">
        <v>21.16</v>
      </c>
      <c r="H92" s="201">
        <v>0</v>
      </c>
      <c r="I92" s="201">
        <v>0</v>
      </c>
      <c r="J92" s="201">
        <v>26.91</v>
      </c>
      <c r="K92" s="201">
        <v>0.33</v>
      </c>
      <c r="L92" s="201">
        <v>19.32</v>
      </c>
      <c r="M92" s="201">
        <v>1.02</v>
      </c>
      <c r="N92" s="201">
        <v>0.63</v>
      </c>
      <c r="O92" s="201">
        <v>0</v>
      </c>
      <c r="P92" s="201">
        <v>1.53</v>
      </c>
      <c r="Q92" s="201">
        <v>0.24</v>
      </c>
      <c r="R92" s="201">
        <v>0.47</v>
      </c>
      <c r="S92" s="201">
        <v>0.28999999999999998</v>
      </c>
      <c r="T92" s="201">
        <v>0</v>
      </c>
      <c r="U92" s="201">
        <v>4.59</v>
      </c>
      <c r="V92" s="201">
        <v>0.23</v>
      </c>
      <c r="W92" s="201">
        <v>0.51</v>
      </c>
      <c r="X92" s="201">
        <v>1.62</v>
      </c>
      <c r="Y92" s="201">
        <v>0</v>
      </c>
      <c r="Z92" s="201">
        <v>2.78</v>
      </c>
      <c r="AA92" s="201">
        <v>0.99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215.34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12.98</v>
      </c>
      <c r="E93" s="201">
        <v>0</v>
      </c>
      <c r="F93" s="201">
        <v>0</v>
      </c>
      <c r="G93" s="201">
        <v>21.16</v>
      </c>
      <c r="H93" s="201">
        <v>0</v>
      </c>
      <c r="I93" s="201">
        <v>0</v>
      </c>
      <c r="J93" s="201">
        <v>26.91</v>
      </c>
      <c r="K93" s="201">
        <v>4.26</v>
      </c>
      <c r="L93" s="201">
        <v>69.23</v>
      </c>
      <c r="M93" s="201">
        <v>1.02</v>
      </c>
      <c r="N93" s="201">
        <v>0.63</v>
      </c>
      <c r="O93" s="201">
        <v>0</v>
      </c>
      <c r="P93" s="201">
        <v>1.53</v>
      </c>
      <c r="Q93" s="201">
        <v>0.24</v>
      </c>
      <c r="R93" s="201">
        <v>0.46</v>
      </c>
      <c r="S93" s="201">
        <v>0.28999999999999998</v>
      </c>
      <c r="T93" s="201">
        <v>0</v>
      </c>
      <c r="U93" s="201">
        <v>4.59</v>
      </c>
      <c r="V93" s="201">
        <v>0.23</v>
      </c>
      <c r="W93" s="201">
        <v>0.51</v>
      </c>
      <c r="X93" s="201">
        <v>1.62</v>
      </c>
      <c r="Y93" s="201">
        <v>0</v>
      </c>
      <c r="Z93" s="201">
        <v>2.78</v>
      </c>
      <c r="AA93" s="201">
        <v>0.99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19.61</v>
      </c>
      <c r="AL93" s="201">
        <v>0</v>
      </c>
      <c r="AM93" s="201">
        <v>0</v>
      </c>
      <c r="AN93" s="201">
        <v>0</v>
      </c>
      <c r="AO93" s="201">
        <v>215.34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12.98</v>
      </c>
      <c r="E94" s="201">
        <v>0</v>
      </c>
      <c r="F94" s="201">
        <v>0</v>
      </c>
      <c r="G94" s="201">
        <v>21.16</v>
      </c>
      <c r="H94" s="201">
        <v>0</v>
      </c>
      <c r="I94" s="201">
        <v>0</v>
      </c>
      <c r="J94" s="201">
        <v>26.91</v>
      </c>
      <c r="K94" s="201">
        <v>4.26</v>
      </c>
      <c r="L94" s="201">
        <v>159.81</v>
      </c>
      <c r="M94" s="201">
        <v>1.02</v>
      </c>
      <c r="N94" s="201">
        <v>0.63</v>
      </c>
      <c r="O94" s="201">
        <v>0</v>
      </c>
      <c r="P94" s="201">
        <v>1.53</v>
      </c>
      <c r="Q94" s="201">
        <v>0.24</v>
      </c>
      <c r="R94" s="201">
        <v>0.46</v>
      </c>
      <c r="S94" s="201">
        <v>0.28999999999999998</v>
      </c>
      <c r="T94" s="201">
        <v>0</v>
      </c>
      <c r="U94" s="201">
        <v>4.59</v>
      </c>
      <c r="V94" s="201">
        <v>0.23</v>
      </c>
      <c r="W94" s="201">
        <v>0.51</v>
      </c>
      <c r="X94" s="201">
        <v>1.62</v>
      </c>
      <c r="Y94" s="201">
        <v>0</v>
      </c>
      <c r="Z94" s="201">
        <v>2.78</v>
      </c>
      <c r="AA94" s="201">
        <v>0.99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19.61</v>
      </c>
      <c r="AL94" s="201">
        <v>0</v>
      </c>
      <c r="AM94" s="201">
        <v>0</v>
      </c>
      <c r="AN94" s="201">
        <v>0</v>
      </c>
      <c r="AO94" s="201">
        <v>215.34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12.98</v>
      </c>
      <c r="E95" s="201">
        <v>0</v>
      </c>
      <c r="F95" s="201">
        <v>0</v>
      </c>
      <c r="G95" s="201">
        <v>21.16</v>
      </c>
      <c r="H95" s="201">
        <v>0</v>
      </c>
      <c r="I95" s="201">
        <v>0</v>
      </c>
      <c r="J95" s="201">
        <v>26.91</v>
      </c>
      <c r="K95" s="201">
        <v>4.26</v>
      </c>
      <c r="L95" s="201">
        <v>180.09</v>
      </c>
      <c r="M95" s="201">
        <v>1.02</v>
      </c>
      <c r="N95" s="201">
        <v>0.63</v>
      </c>
      <c r="O95" s="201">
        <v>0</v>
      </c>
      <c r="P95" s="201">
        <v>1.53</v>
      </c>
      <c r="Q95" s="201">
        <v>0.24</v>
      </c>
      <c r="R95" s="201">
        <v>0.46</v>
      </c>
      <c r="S95" s="201">
        <v>0.28999999999999998</v>
      </c>
      <c r="T95" s="201">
        <v>0</v>
      </c>
      <c r="U95" s="201">
        <v>4.59</v>
      </c>
      <c r="V95" s="201">
        <v>0.23</v>
      </c>
      <c r="W95" s="201">
        <v>0.51</v>
      </c>
      <c r="X95" s="201">
        <v>1.62</v>
      </c>
      <c r="Y95" s="201">
        <v>0</v>
      </c>
      <c r="Z95" s="201">
        <v>2.78</v>
      </c>
      <c r="AA95" s="201">
        <v>0.99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19.61</v>
      </c>
      <c r="AL95" s="201">
        <v>0</v>
      </c>
      <c r="AM95" s="201">
        <v>0</v>
      </c>
      <c r="AN95" s="201">
        <v>0</v>
      </c>
      <c r="AO95" s="201">
        <v>215.34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12.98</v>
      </c>
      <c r="E96" s="201">
        <v>0</v>
      </c>
      <c r="F96" s="201">
        <v>0</v>
      </c>
      <c r="G96" s="201">
        <v>21.16</v>
      </c>
      <c r="H96" s="201">
        <v>0</v>
      </c>
      <c r="I96" s="201">
        <v>0</v>
      </c>
      <c r="J96" s="201">
        <v>26.91</v>
      </c>
      <c r="K96" s="201">
        <v>4.26</v>
      </c>
      <c r="L96" s="201">
        <v>179.77</v>
      </c>
      <c r="M96" s="201">
        <v>1.02</v>
      </c>
      <c r="N96" s="201">
        <v>0.63</v>
      </c>
      <c r="O96" s="201">
        <v>0</v>
      </c>
      <c r="P96" s="201">
        <v>1.53</v>
      </c>
      <c r="Q96" s="201">
        <v>0.24</v>
      </c>
      <c r="R96" s="201">
        <v>0.46</v>
      </c>
      <c r="S96" s="201">
        <v>0.28999999999999998</v>
      </c>
      <c r="T96" s="201">
        <v>0</v>
      </c>
      <c r="U96" s="201">
        <v>4.59</v>
      </c>
      <c r="V96" s="201">
        <v>0.23</v>
      </c>
      <c r="W96" s="201">
        <v>0.51</v>
      </c>
      <c r="X96" s="201">
        <v>1.62</v>
      </c>
      <c r="Y96" s="201">
        <v>0</v>
      </c>
      <c r="Z96" s="201">
        <v>2.78</v>
      </c>
      <c r="AA96" s="201">
        <v>0.99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19.61</v>
      </c>
      <c r="AL96" s="201">
        <v>0</v>
      </c>
      <c r="AM96" s="201">
        <v>0</v>
      </c>
      <c r="AN96" s="201">
        <v>0</v>
      </c>
      <c r="AO96" s="201">
        <v>215.34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12.98</v>
      </c>
      <c r="E97" s="201">
        <v>0</v>
      </c>
      <c r="F97" s="201">
        <v>0</v>
      </c>
      <c r="G97" s="201">
        <v>21.16</v>
      </c>
      <c r="H97" s="201">
        <v>0</v>
      </c>
      <c r="I97" s="201">
        <v>0</v>
      </c>
      <c r="J97" s="201">
        <v>26.91</v>
      </c>
      <c r="K97" s="201">
        <v>4.26</v>
      </c>
      <c r="L97" s="201">
        <v>179.77</v>
      </c>
      <c r="M97" s="201">
        <v>1.02</v>
      </c>
      <c r="N97" s="201">
        <v>0.63</v>
      </c>
      <c r="O97" s="201">
        <v>0</v>
      </c>
      <c r="P97" s="201">
        <v>1.53</v>
      </c>
      <c r="Q97" s="201">
        <v>0.24</v>
      </c>
      <c r="R97" s="201">
        <v>0.46</v>
      </c>
      <c r="S97" s="201">
        <v>0.28999999999999998</v>
      </c>
      <c r="T97" s="201">
        <v>0</v>
      </c>
      <c r="U97" s="201">
        <v>4.59</v>
      </c>
      <c r="V97" s="201">
        <v>0.23</v>
      </c>
      <c r="W97" s="201">
        <v>0.51</v>
      </c>
      <c r="X97" s="201">
        <v>1.62</v>
      </c>
      <c r="Y97" s="201">
        <v>0</v>
      </c>
      <c r="Z97" s="201">
        <v>2.78</v>
      </c>
      <c r="AA97" s="201">
        <v>0.99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19.61</v>
      </c>
      <c r="AL97" s="201">
        <v>0</v>
      </c>
      <c r="AM97" s="201">
        <v>0</v>
      </c>
      <c r="AN97" s="201">
        <v>0</v>
      </c>
      <c r="AO97" s="201">
        <v>215.34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12.98</v>
      </c>
      <c r="E98" s="201">
        <v>0</v>
      </c>
      <c r="F98" s="201">
        <v>0</v>
      </c>
      <c r="G98" s="201">
        <v>21.16</v>
      </c>
      <c r="H98" s="201">
        <v>0</v>
      </c>
      <c r="I98" s="201">
        <v>0</v>
      </c>
      <c r="J98" s="201">
        <v>26.91</v>
      </c>
      <c r="K98" s="201">
        <v>4.26</v>
      </c>
      <c r="L98" s="201">
        <v>179.77</v>
      </c>
      <c r="M98" s="201">
        <v>1.02</v>
      </c>
      <c r="N98" s="201">
        <v>0.63</v>
      </c>
      <c r="O98" s="201">
        <v>0</v>
      </c>
      <c r="P98" s="201">
        <v>1.53</v>
      </c>
      <c r="Q98" s="201">
        <v>0.24</v>
      </c>
      <c r="R98" s="201">
        <v>0.46</v>
      </c>
      <c r="S98" s="201">
        <v>0.28999999999999998</v>
      </c>
      <c r="T98" s="201">
        <v>0</v>
      </c>
      <c r="U98" s="201">
        <v>4.59</v>
      </c>
      <c r="V98" s="201">
        <v>0.23</v>
      </c>
      <c r="W98" s="201">
        <v>0.51</v>
      </c>
      <c r="X98" s="201">
        <v>1.62</v>
      </c>
      <c r="Y98" s="201">
        <v>0</v>
      </c>
      <c r="Z98" s="201">
        <v>2.78</v>
      </c>
      <c r="AA98" s="201">
        <v>0.99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19.61</v>
      </c>
      <c r="AL98" s="201">
        <v>0</v>
      </c>
      <c r="AM98" s="201">
        <v>0</v>
      </c>
      <c r="AN98" s="201">
        <v>0</v>
      </c>
      <c r="AO98" s="201">
        <v>215.34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0.31052000000000007</v>
      </c>
      <c r="E99">
        <f t="shared" si="0"/>
        <v>0</v>
      </c>
      <c r="F99">
        <f t="shared" si="0"/>
        <v>0</v>
      </c>
      <c r="G99">
        <f t="shared" si="0"/>
        <v>0.50516250000000074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7.6107499999999981E-2</v>
      </c>
      <c r="L99">
        <f t="shared" si="0"/>
        <v>2.841032499999999</v>
      </c>
      <c r="M99">
        <f t="shared" si="0"/>
        <v>2.3949999999999978E-2</v>
      </c>
      <c r="N99">
        <f t="shared" si="0"/>
        <v>1.5460000000000005E-2</v>
      </c>
      <c r="O99">
        <f t="shared" si="0"/>
        <v>0</v>
      </c>
      <c r="P99">
        <f t="shared" si="0"/>
        <v>3.6542499999999999E-2</v>
      </c>
      <c r="Q99">
        <f t="shared" si="0"/>
        <v>3.8970000000000123E-2</v>
      </c>
      <c r="R99">
        <f t="shared" si="0"/>
        <v>3.3852500000000008E-2</v>
      </c>
      <c r="S99">
        <f t="shared" si="0"/>
        <v>5.1849999999999952E-2</v>
      </c>
      <c r="T99">
        <f t="shared" si="0"/>
        <v>0</v>
      </c>
      <c r="U99">
        <f t="shared" si="0"/>
        <v>0.11015999999999979</v>
      </c>
      <c r="V99">
        <f t="shared" si="0"/>
        <v>1.4182499999999969E-2</v>
      </c>
      <c r="W99">
        <f t="shared" si="0"/>
        <v>1.2212500000000013E-2</v>
      </c>
      <c r="X99">
        <f t="shared" si="0"/>
        <v>3.8880000000000053E-2</v>
      </c>
      <c r="Y99">
        <f t="shared" si="0"/>
        <v>0</v>
      </c>
      <c r="Z99">
        <f t="shared" si="0"/>
        <v>0.23771749999999967</v>
      </c>
      <c r="AA99">
        <f t="shared" si="0"/>
        <v>0.10907500000000009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0.22373000000000001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5.1682500000000022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-13</v>
      </c>
      <c r="D71" s="82">
        <v>0</v>
      </c>
      <c r="E71" s="82">
        <v>0</v>
      </c>
      <c r="F71" s="82">
        <v>0</v>
      </c>
      <c r="G71" s="82">
        <v>-13</v>
      </c>
      <c r="H71" s="76"/>
      <c r="I71" s="31">
        <v>69</v>
      </c>
      <c r="J71" s="82">
        <v>13</v>
      </c>
      <c r="K71" s="82">
        <v>0</v>
      </c>
      <c r="L71" s="82">
        <v>0</v>
      </c>
      <c r="M71" s="82">
        <v>0</v>
      </c>
      <c r="N71" s="82">
        <v>13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13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-13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130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130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13</v>
      </c>
      <c r="DG71" s="81">
        <f t="shared" si="60"/>
        <v>-13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-3</v>
      </c>
      <c r="D77" s="82">
        <v>0</v>
      </c>
      <c r="E77" s="82">
        <v>0</v>
      </c>
      <c r="F77" s="82">
        <v>0</v>
      </c>
      <c r="G77" s="82">
        <v>-3</v>
      </c>
      <c r="H77" s="76"/>
      <c r="I77" s="31">
        <v>75</v>
      </c>
      <c r="J77" s="82">
        <v>3</v>
      </c>
      <c r="K77" s="82">
        <v>0</v>
      </c>
      <c r="L77" s="82">
        <v>0</v>
      </c>
      <c r="M77" s="82">
        <v>0</v>
      </c>
      <c r="N77" s="82">
        <v>3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3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-3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30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30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3</v>
      </c>
      <c r="DG77" s="81">
        <f t="shared" si="60"/>
        <v>-3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-24</v>
      </c>
      <c r="D78" s="82">
        <v>0</v>
      </c>
      <c r="E78" s="82">
        <v>0</v>
      </c>
      <c r="F78" s="82">
        <v>0</v>
      </c>
      <c r="G78" s="82">
        <v>-24</v>
      </c>
      <c r="H78" s="76"/>
      <c r="I78" s="31">
        <v>76</v>
      </c>
      <c r="J78" s="82">
        <v>24</v>
      </c>
      <c r="K78" s="82">
        <v>0</v>
      </c>
      <c r="L78" s="82">
        <v>0</v>
      </c>
      <c r="M78" s="82">
        <v>0</v>
      </c>
      <c r="N78" s="82">
        <v>24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24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-24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240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240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24</v>
      </c>
      <c r="DG78" s="81">
        <f t="shared" si="60"/>
        <v>-24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-19</v>
      </c>
      <c r="D79" s="82">
        <v>0</v>
      </c>
      <c r="E79" s="82">
        <v>0</v>
      </c>
      <c r="F79" s="82">
        <v>-83</v>
      </c>
      <c r="G79" s="82">
        <v>-102</v>
      </c>
      <c r="H79" s="76"/>
      <c r="I79" s="31">
        <v>77</v>
      </c>
      <c r="J79" s="82">
        <v>19</v>
      </c>
      <c r="K79" s="82">
        <v>0</v>
      </c>
      <c r="L79" s="82">
        <v>0</v>
      </c>
      <c r="M79" s="82">
        <v>0</v>
      </c>
      <c r="N79" s="82">
        <v>19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83</v>
      </c>
      <c r="AF79" s="82">
        <v>0</v>
      </c>
      <c r="AG79" s="82">
        <v>0</v>
      </c>
      <c r="AH79" s="82">
        <v>0</v>
      </c>
      <c r="AI79" s="82">
        <v>83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19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-19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83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-83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190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190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830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830</v>
      </c>
      <c r="DF79" s="81">
        <f t="shared" si="59"/>
        <v>102</v>
      </c>
      <c r="DG79" s="81">
        <f t="shared" si="60"/>
        <v>-19</v>
      </c>
      <c r="DH79" s="81">
        <f t="shared" si="61"/>
        <v>0</v>
      </c>
      <c r="DI79" s="81">
        <f t="shared" si="62"/>
        <v>0</v>
      </c>
      <c r="DJ79" s="81">
        <f t="shared" si="63"/>
        <v>-83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-14</v>
      </c>
      <c r="D80" s="82">
        <v>0</v>
      </c>
      <c r="E80" s="82">
        <v>0</v>
      </c>
      <c r="F80" s="82">
        <v>-82</v>
      </c>
      <c r="G80" s="82">
        <v>-96</v>
      </c>
      <c r="H80" s="76"/>
      <c r="I80" s="31">
        <v>78</v>
      </c>
      <c r="J80" s="82">
        <v>14</v>
      </c>
      <c r="K80" s="82">
        <v>0</v>
      </c>
      <c r="L80" s="82">
        <v>0</v>
      </c>
      <c r="M80" s="82">
        <v>0</v>
      </c>
      <c r="N80" s="82">
        <v>14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82</v>
      </c>
      <c r="AF80" s="82">
        <v>0</v>
      </c>
      <c r="AG80" s="82">
        <v>0</v>
      </c>
      <c r="AH80" s="82">
        <v>0</v>
      </c>
      <c r="AI80" s="82">
        <v>82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14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-14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82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-82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140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140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820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820</v>
      </c>
      <c r="DF80" s="81">
        <f t="shared" si="59"/>
        <v>96</v>
      </c>
      <c r="DG80" s="81">
        <f t="shared" si="60"/>
        <v>-14</v>
      </c>
      <c r="DH80" s="81">
        <f t="shared" si="61"/>
        <v>0</v>
      </c>
      <c r="DI80" s="81">
        <f t="shared" si="62"/>
        <v>0</v>
      </c>
      <c r="DJ80" s="81">
        <f t="shared" si="63"/>
        <v>-82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-19</v>
      </c>
      <c r="D81" s="82">
        <v>0</v>
      </c>
      <c r="E81" s="82">
        <v>0</v>
      </c>
      <c r="F81" s="82">
        <v>-62</v>
      </c>
      <c r="G81" s="82">
        <v>-81</v>
      </c>
      <c r="H81" s="76"/>
      <c r="I81" s="31">
        <v>79</v>
      </c>
      <c r="J81" s="82">
        <v>19</v>
      </c>
      <c r="K81" s="82">
        <v>0</v>
      </c>
      <c r="L81" s="82">
        <v>0</v>
      </c>
      <c r="M81" s="82">
        <v>0</v>
      </c>
      <c r="N81" s="82">
        <v>19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62</v>
      </c>
      <c r="AF81" s="82">
        <v>0</v>
      </c>
      <c r="AG81" s="82">
        <v>0</v>
      </c>
      <c r="AH81" s="82">
        <v>0</v>
      </c>
      <c r="AI81" s="82">
        <v>62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62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-62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190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190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620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620</v>
      </c>
      <c r="DF81" s="81">
        <f t="shared" si="59"/>
        <v>81</v>
      </c>
      <c r="DG81" s="81">
        <f t="shared" si="60"/>
        <v>-19</v>
      </c>
      <c r="DH81" s="81">
        <f t="shared" si="61"/>
        <v>0</v>
      </c>
      <c r="DI81" s="81">
        <f t="shared" si="62"/>
        <v>0</v>
      </c>
      <c r="DJ81" s="81">
        <f t="shared" si="63"/>
        <v>-62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-24</v>
      </c>
      <c r="D82" s="82">
        <v>0</v>
      </c>
      <c r="E82" s="82">
        <v>0</v>
      </c>
      <c r="F82" s="82">
        <v>-56</v>
      </c>
      <c r="G82" s="82">
        <v>-80</v>
      </c>
      <c r="H82" s="76"/>
      <c r="I82" s="31">
        <v>80</v>
      </c>
      <c r="J82" s="82">
        <v>24</v>
      </c>
      <c r="K82" s="82">
        <v>0</v>
      </c>
      <c r="L82" s="82">
        <v>0</v>
      </c>
      <c r="M82" s="82">
        <v>0</v>
      </c>
      <c r="N82" s="82">
        <v>24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56</v>
      </c>
      <c r="AF82" s="82">
        <v>0</v>
      </c>
      <c r="AG82" s="82">
        <v>0</v>
      </c>
      <c r="AH82" s="82">
        <v>0</v>
      </c>
      <c r="AI82" s="82">
        <v>56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24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-24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56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-56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240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240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560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560</v>
      </c>
      <c r="DF82" s="81">
        <f t="shared" si="59"/>
        <v>80</v>
      </c>
      <c r="DG82" s="81">
        <f t="shared" si="60"/>
        <v>-24</v>
      </c>
      <c r="DH82" s="81">
        <f t="shared" si="61"/>
        <v>0</v>
      </c>
      <c r="DI82" s="81">
        <f t="shared" si="62"/>
        <v>0</v>
      </c>
      <c r="DJ82" s="81">
        <f t="shared" si="63"/>
        <v>-56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-36.408999999999999</v>
      </c>
      <c r="D83" s="82">
        <v>0</v>
      </c>
      <c r="E83" s="82">
        <v>0</v>
      </c>
      <c r="F83" s="82">
        <v>-49.591000000000001</v>
      </c>
      <c r="G83" s="82">
        <v>-86</v>
      </c>
      <c r="H83" s="76"/>
      <c r="I83" s="31">
        <v>81</v>
      </c>
      <c r="J83" s="82">
        <v>36.408999999999999</v>
      </c>
      <c r="K83" s="82">
        <v>0</v>
      </c>
      <c r="L83" s="82">
        <v>0</v>
      </c>
      <c r="M83" s="82">
        <v>0</v>
      </c>
      <c r="N83" s="82">
        <v>36.408999999999999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49.591000000000001</v>
      </c>
      <c r="AF83" s="82">
        <v>0</v>
      </c>
      <c r="AG83" s="82">
        <v>0</v>
      </c>
      <c r="AH83" s="82">
        <v>0</v>
      </c>
      <c r="AI83" s="82">
        <v>49.591000000000001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36.408999999999999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-36.408999999999999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49.591000000000001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-49.591000000000001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364.09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364.09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495.91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495.91</v>
      </c>
      <c r="DF83" s="81">
        <f t="shared" si="59"/>
        <v>86</v>
      </c>
      <c r="DG83" s="81">
        <f t="shared" si="60"/>
        <v>-36.408999999999999</v>
      </c>
      <c r="DH83" s="81">
        <f t="shared" si="61"/>
        <v>0</v>
      </c>
      <c r="DI83" s="81">
        <f t="shared" si="62"/>
        <v>0</v>
      </c>
      <c r="DJ83" s="81">
        <f t="shared" si="63"/>
        <v>-49.591000000000001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-33.021999999999998</v>
      </c>
      <c r="D84" s="82">
        <v>0</v>
      </c>
      <c r="E84" s="82">
        <v>0</v>
      </c>
      <c r="F84" s="82">
        <v>-44.978000000000002</v>
      </c>
      <c r="G84" s="82">
        <v>-78</v>
      </c>
      <c r="H84" s="76"/>
      <c r="I84" s="31">
        <v>82</v>
      </c>
      <c r="J84" s="82">
        <v>33.021999999999998</v>
      </c>
      <c r="K84" s="82">
        <v>0</v>
      </c>
      <c r="L84" s="82">
        <v>0</v>
      </c>
      <c r="M84" s="82">
        <v>0</v>
      </c>
      <c r="N84" s="82">
        <v>33.021999999999998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44.978000000000002</v>
      </c>
      <c r="AF84" s="82">
        <v>0</v>
      </c>
      <c r="AG84" s="82">
        <v>0</v>
      </c>
      <c r="AH84" s="82">
        <v>0</v>
      </c>
      <c r="AI84" s="82">
        <v>44.978000000000002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33.021999999999998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-33.021999999999998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44.978000000000002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-44.978000000000002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330.21999999999997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330.21999999999997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449.78000000000003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449.78000000000003</v>
      </c>
      <c r="DF84" s="81">
        <f t="shared" si="59"/>
        <v>78</v>
      </c>
      <c r="DG84" s="81">
        <f t="shared" si="60"/>
        <v>-33.021999999999998</v>
      </c>
      <c r="DH84" s="81">
        <f t="shared" si="61"/>
        <v>0</v>
      </c>
      <c r="DI84" s="81">
        <f t="shared" si="62"/>
        <v>0</v>
      </c>
      <c r="DJ84" s="81">
        <f t="shared" si="63"/>
        <v>-44.978000000000002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-19</v>
      </c>
      <c r="D85" s="82">
        <v>0</v>
      </c>
      <c r="E85" s="82">
        <v>0</v>
      </c>
      <c r="F85" s="82">
        <v>-148</v>
      </c>
      <c r="G85" s="82">
        <v>-167</v>
      </c>
      <c r="H85" s="76"/>
      <c r="I85" s="31">
        <v>83</v>
      </c>
      <c r="J85" s="82">
        <v>19</v>
      </c>
      <c r="K85" s="82">
        <v>0</v>
      </c>
      <c r="L85" s="82">
        <v>0</v>
      </c>
      <c r="M85" s="82">
        <v>0</v>
      </c>
      <c r="N85" s="82">
        <v>19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148</v>
      </c>
      <c r="AF85" s="82">
        <v>0</v>
      </c>
      <c r="AG85" s="82">
        <v>0</v>
      </c>
      <c r="AH85" s="82">
        <v>0</v>
      </c>
      <c r="AI85" s="82">
        <v>148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148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-148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190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190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1480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1480</v>
      </c>
      <c r="DF85" s="81">
        <f t="shared" si="59"/>
        <v>167</v>
      </c>
      <c r="DG85" s="81">
        <f t="shared" si="60"/>
        <v>-19</v>
      </c>
      <c r="DH85" s="81">
        <f t="shared" si="61"/>
        <v>0</v>
      </c>
      <c r="DI85" s="81">
        <f t="shared" si="62"/>
        <v>0</v>
      </c>
      <c r="DJ85" s="81">
        <f t="shared" si="63"/>
        <v>-148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-19</v>
      </c>
      <c r="D86" s="82">
        <v>0</v>
      </c>
      <c r="E86" s="82">
        <v>0</v>
      </c>
      <c r="F86" s="82">
        <v>-174</v>
      </c>
      <c r="G86" s="82">
        <v>-193</v>
      </c>
      <c r="H86" s="76"/>
      <c r="I86" s="31">
        <v>84</v>
      </c>
      <c r="J86" s="82">
        <v>19</v>
      </c>
      <c r="K86" s="82">
        <v>0</v>
      </c>
      <c r="L86" s="82">
        <v>0</v>
      </c>
      <c r="M86" s="82">
        <v>0</v>
      </c>
      <c r="N86" s="82">
        <v>19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174</v>
      </c>
      <c r="AF86" s="82">
        <v>0</v>
      </c>
      <c r="AG86" s="82">
        <v>0</v>
      </c>
      <c r="AH86" s="82">
        <v>0</v>
      </c>
      <c r="AI86" s="82">
        <v>174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174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-174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1740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1740</v>
      </c>
      <c r="DF86" s="81">
        <f t="shared" si="59"/>
        <v>193</v>
      </c>
      <c r="DG86" s="81">
        <f t="shared" si="60"/>
        <v>-19</v>
      </c>
      <c r="DH86" s="81">
        <f t="shared" si="61"/>
        <v>0</v>
      </c>
      <c r="DI86" s="81">
        <f t="shared" si="62"/>
        <v>0</v>
      </c>
      <c r="DJ86" s="81">
        <f t="shared" si="63"/>
        <v>-174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-61.387999999999998</v>
      </c>
      <c r="D87" s="82">
        <v>0</v>
      </c>
      <c r="E87" s="82">
        <v>0</v>
      </c>
      <c r="F87" s="82">
        <v>-83.611999999999995</v>
      </c>
      <c r="G87" s="82">
        <v>-145</v>
      </c>
      <c r="H87" s="76"/>
      <c r="I87" s="31">
        <v>85</v>
      </c>
      <c r="J87" s="82">
        <v>61.387999999999998</v>
      </c>
      <c r="K87" s="82">
        <v>0</v>
      </c>
      <c r="L87" s="82">
        <v>0</v>
      </c>
      <c r="M87" s="82">
        <v>0</v>
      </c>
      <c r="N87" s="82">
        <v>61.387999999999998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83.611999999999995</v>
      </c>
      <c r="AF87" s="82">
        <v>0</v>
      </c>
      <c r="AG87" s="82">
        <v>0</v>
      </c>
      <c r="AH87" s="82">
        <v>0</v>
      </c>
      <c r="AI87" s="82">
        <v>83.611999999999995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61.387999999999998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-61.387999999999998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83.611999999999995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-83.611999999999995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613.88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613.88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836.11999999999989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836.11999999999989</v>
      </c>
      <c r="DF87" s="81">
        <f t="shared" si="59"/>
        <v>145</v>
      </c>
      <c r="DG87" s="81">
        <f t="shared" si="60"/>
        <v>-61.387999999999998</v>
      </c>
      <c r="DH87" s="81">
        <f t="shared" si="61"/>
        <v>0</v>
      </c>
      <c r="DI87" s="81">
        <f t="shared" si="62"/>
        <v>0</v>
      </c>
      <c r="DJ87" s="81">
        <f t="shared" si="63"/>
        <v>-83.611999999999995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-29</v>
      </c>
      <c r="D88" s="82">
        <v>0</v>
      </c>
      <c r="E88" s="82">
        <v>0</v>
      </c>
      <c r="F88" s="82">
        <v>-105</v>
      </c>
      <c r="G88" s="82">
        <v>-134</v>
      </c>
      <c r="H88" s="76"/>
      <c r="I88" s="31">
        <v>86</v>
      </c>
      <c r="J88" s="82">
        <v>29</v>
      </c>
      <c r="K88" s="82">
        <v>0</v>
      </c>
      <c r="L88" s="82">
        <v>0</v>
      </c>
      <c r="M88" s="82">
        <v>0</v>
      </c>
      <c r="N88" s="82">
        <v>29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105</v>
      </c>
      <c r="AF88" s="82">
        <v>0</v>
      </c>
      <c r="AG88" s="82">
        <v>0</v>
      </c>
      <c r="AH88" s="82">
        <v>0</v>
      </c>
      <c r="AI88" s="82">
        <v>105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105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-105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290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290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1050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1050</v>
      </c>
      <c r="DF88" s="81">
        <f t="shared" si="59"/>
        <v>134</v>
      </c>
      <c r="DG88" s="81">
        <f t="shared" si="60"/>
        <v>-29</v>
      </c>
      <c r="DH88" s="81">
        <f t="shared" si="61"/>
        <v>0</v>
      </c>
      <c r="DI88" s="81">
        <f t="shared" si="62"/>
        <v>0</v>
      </c>
      <c r="DJ88" s="81">
        <f t="shared" si="63"/>
        <v>-105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-47.417000000000002</v>
      </c>
      <c r="D89" s="82">
        <v>0</v>
      </c>
      <c r="E89" s="82">
        <v>0</v>
      </c>
      <c r="F89" s="82">
        <v>-64.582999999999998</v>
      </c>
      <c r="G89" s="82">
        <v>-112</v>
      </c>
      <c r="H89" s="76"/>
      <c r="I89" s="31">
        <v>87</v>
      </c>
      <c r="J89" s="82">
        <v>47.417000000000002</v>
      </c>
      <c r="K89" s="82">
        <v>0</v>
      </c>
      <c r="L89" s="82">
        <v>0</v>
      </c>
      <c r="M89" s="82">
        <v>0</v>
      </c>
      <c r="N89" s="82">
        <v>47.417000000000002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64.582999999999998</v>
      </c>
      <c r="AF89" s="82">
        <v>0</v>
      </c>
      <c r="AG89" s="82">
        <v>0</v>
      </c>
      <c r="AH89" s="82">
        <v>0</v>
      </c>
      <c r="AI89" s="82">
        <v>64.582999999999998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47.417000000000002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-47.417000000000002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64.582999999999998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-64.582999999999998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474.17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474.17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645.82999999999993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645.82999999999993</v>
      </c>
      <c r="DF89" s="81">
        <f t="shared" si="59"/>
        <v>112</v>
      </c>
      <c r="DG89" s="81">
        <f t="shared" si="60"/>
        <v>-47.417000000000002</v>
      </c>
      <c r="DH89" s="81">
        <f t="shared" si="61"/>
        <v>0</v>
      </c>
      <c r="DI89" s="81">
        <f t="shared" si="62"/>
        <v>0</v>
      </c>
      <c r="DJ89" s="81">
        <f t="shared" si="63"/>
        <v>-64.582999999999998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-10.161</v>
      </c>
      <c r="D90" s="82">
        <v>0</v>
      </c>
      <c r="E90" s="82">
        <v>0</v>
      </c>
      <c r="F90" s="82">
        <v>-13.839</v>
      </c>
      <c r="G90" s="82">
        <v>-24</v>
      </c>
      <c r="H90" s="76"/>
      <c r="I90" s="31">
        <v>88</v>
      </c>
      <c r="J90" s="82">
        <v>10.161</v>
      </c>
      <c r="K90" s="82">
        <v>0</v>
      </c>
      <c r="L90" s="82">
        <v>0</v>
      </c>
      <c r="M90" s="82">
        <v>0</v>
      </c>
      <c r="N90" s="82">
        <v>10.161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13.839</v>
      </c>
      <c r="AF90" s="82">
        <v>0</v>
      </c>
      <c r="AG90" s="82">
        <v>0</v>
      </c>
      <c r="AH90" s="82">
        <v>0</v>
      </c>
      <c r="AI90" s="82">
        <v>13.839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10.161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-10.161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13.839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-13.839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101.61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101.61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138.39000000000001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138.39000000000001</v>
      </c>
      <c r="DF90" s="81">
        <f t="shared" si="59"/>
        <v>24</v>
      </c>
      <c r="DG90" s="81">
        <f t="shared" si="60"/>
        <v>-10.161</v>
      </c>
      <c r="DH90" s="81">
        <f t="shared" si="61"/>
        <v>0</v>
      </c>
      <c r="DI90" s="81">
        <f t="shared" si="62"/>
        <v>0</v>
      </c>
      <c r="DJ90" s="81">
        <f t="shared" si="63"/>
        <v>-13.839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-1.6930000000000001</v>
      </c>
      <c r="D93" s="82">
        <v>0</v>
      </c>
      <c r="E93" s="82">
        <v>0</v>
      </c>
      <c r="F93" s="82">
        <v>-2.3069999999999999</v>
      </c>
      <c r="G93" s="82">
        <v>-4</v>
      </c>
      <c r="H93" s="76"/>
      <c r="I93" s="31">
        <v>91</v>
      </c>
      <c r="J93" s="82">
        <v>1.6930000000000001</v>
      </c>
      <c r="K93" s="82">
        <v>0</v>
      </c>
      <c r="L93" s="82">
        <v>0</v>
      </c>
      <c r="M93" s="82">
        <v>0</v>
      </c>
      <c r="N93" s="82">
        <v>1.6930000000000001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2.3069999999999999</v>
      </c>
      <c r="AF93" s="82">
        <v>0</v>
      </c>
      <c r="AG93" s="82">
        <v>0</v>
      </c>
      <c r="AH93" s="82">
        <v>0</v>
      </c>
      <c r="AI93" s="82">
        <v>2.3069999999999999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1.6930000000000001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-1.6930000000000001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2.3069999999999999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-2.3069999999999999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16.93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16.93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23.07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23.07</v>
      </c>
      <c r="DF93" s="81">
        <f t="shared" si="59"/>
        <v>4</v>
      </c>
      <c r="DG93" s="81">
        <f t="shared" si="60"/>
        <v>-1.6930000000000001</v>
      </c>
      <c r="DH93" s="81">
        <f t="shared" si="61"/>
        <v>0</v>
      </c>
      <c r="DI93" s="81">
        <f t="shared" si="62"/>
        <v>0</v>
      </c>
      <c r="DJ93" s="81">
        <f t="shared" si="63"/>
        <v>-2.3069999999999999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-27.094999999999999</v>
      </c>
      <c r="D94" s="82">
        <v>0</v>
      </c>
      <c r="E94" s="82">
        <v>0</v>
      </c>
      <c r="F94" s="82">
        <v>-36.905000000000001</v>
      </c>
      <c r="G94" s="82">
        <v>-64</v>
      </c>
      <c r="H94" s="76"/>
      <c r="I94" s="31">
        <v>92</v>
      </c>
      <c r="J94" s="82">
        <v>27.094999999999999</v>
      </c>
      <c r="K94" s="82">
        <v>0</v>
      </c>
      <c r="L94" s="82">
        <v>0</v>
      </c>
      <c r="M94" s="82">
        <v>0</v>
      </c>
      <c r="N94" s="82">
        <v>27.094999999999999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36.905000000000001</v>
      </c>
      <c r="AF94" s="82">
        <v>0</v>
      </c>
      <c r="AG94" s="82">
        <v>0</v>
      </c>
      <c r="AH94" s="82">
        <v>0</v>
      </c>
      <c r="AI94" s="82">
        <v>36.905000000000001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27.094999999999999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-27.094999999999999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36.905000000000001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-36.905000000000001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270.95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270.95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369.05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369.05</v>
      </c>
      <c r="DF94" s="81">
        <f t="shared" si="59"/>
        <v>64</v>
      </c>
      <c r="DG94" s="81">
        <f t="shared" si="60"/>
        <v>-27.094999999999999</v>
      </c>
      <c r="DH94" s="81">
        <f t="shared" si="61"/>
        <v>0</v>
      </c>
      <c r="DI94" s="81">
        <f t="shared" si="62"/>
        <v>0</v>
      </c>
      <c r="DJ94" s="81">
        <f t="shared" si="63"/>
        <v>-36.905000000000001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-22.861999999999998</v>
      </c>
      <c r="D95" s="82">
        <v>0</v>
      </c>
      <c r="E95" s="82">
        <v>0</v>
      </c>
      <c r="F95" s="82">
        <v>-31.138000000000002</v>
      </c>
      <c r="G95" s="82">
        <v>-54</v>
      </c>
      <c r="H95" s="76"/>
      <c r="I95" s="31">
        <v>93</v>
      </c>
      <c r="J95" s="82">
        <v>22.861999999999998</v>
      </c>
      <c r="K95" s="82">
        <v>0</v>
      </c>
      <c r="L95" s="82">
        <v>0</v>
      </c>
      <c r="M95" s="82">
        <v>0</v>
      </c>
      <c r="N95" s="82">
        <v>22.861999999999998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31.138000000000002</v>
      </c>
      <c r="AF95" s="82">
        <v>0</v>
      </c>
      <c r="AG95" s="82">
        <v>0</v>
      </c>
      <c r="AH95" s="82">
        <v>0</v>
      </c>
      <c r="AI95" s="82">
        <v>31.138000000000002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22.861999999999998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-22.861999999999998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31.138000000000002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-31.138000000000002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228.61999999999998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228.61999999999998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311.38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311.38</v>
      </c>
      <c r="DF95" s="81">
        <f t="shared" si="59"/>
        <v>54</v>
      </c>
      <c r="DG95" s="81">
        <f t="shared" si="60"/>
        <v>-22.861999999999998</v>
      </c>
      <c r="DH95" s="81">
        <f t="shared" si="61"/>
        <v>0</v>
      </c>
      <c r="DI95" s="81">
        <f t="shared" si="62"/>
        <v>0</v>
      </c>
      <c r="DJ95" s="81">
        <f t="shared" si="63"/>
        <v>-31.138000000000002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-22.015000000000001</v>
      </c>
      <c r="D96" s="82">
        <v>0</v>
      </c>
      <c r="E96" s="82">
        <v>0</v>
      </c>
      <c r="F96" s="82">
        <v>-29.984999999999999</v>
      </c>
      <c r="G96" s="82">
        <v>-52</v>
      </c>
      <c r="H96" s="76"/>
      <c r="I96" s="31">
        <v>94</v>
      </c>
      <c r="J96" s="82">
        <v>22.015000000000001</v>
      </c>
      <c r="K96" s="82">
        <v>0</v>
      </c>
      <c r="L96" s="82">
        <v>0</v>
      </c>
      <c r="M96" s="82">
        <v>0</v>
      </c>
      <c r="N96" s="82">
        <v>22.015000000000001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29.984999999999999</v>
      </c>
      <c r="AF96" s="82">
        <v>0</v>
      </c>
      <c r="AG96" s="82">
        <v>0</v>
      </c>
      <c r="AH96" s="82">
        <v>0</v>
      </c>
      <c r="AI96" s="82">
        <v>29.984999999999999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22.015000000000001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-22.015000000000001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29.984999999999999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-29.984999999999999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220.15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220.15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299.85000000000002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299.85000000000002</v>
      </c>
      <c r="DF96" s="81">
        <f t="shared" si="59"/>
        <v>52</v>
      </c>
      <c r="DG96" s="81">
        <f t="shared" si="60"/>
        <v>-22.015000000000001</v>
      </c>
      <c r="DH96" s="81">
        <f t="shared" si="61"/>
        <v>0</v>
      </c>
      <c r="DI96" s="81">
        <f t="shared" si="62"/>
        <v>0</v>
      </c>
      <c r="DJ96" s="81">
        <f t="shared" si="63"/>
        <v>-29.984999999999999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-25.402000000000001</v>
      </c>
      <c r="D97" s="82">
        <v>0</v>
      </c>
      <c r="E97" s="82">
        <v>0</v>
      </c>
      <c r="F97" s="82">
        <v>-34.597999999999999</v>
      </c>
      <c r="G97" s="82">
        <v>-60</v>
      </c>
      <c r="H97" s="76"/>
      <c r="I97" s="31">
        <v>95</v>
      </c>
      <c r="J97" s="82">
        <v>25.402000000000001</v>
      </c>
      <c r="K97" s="82">
        <v>0</v>
      </c>
      <c r="L97" s="82">
        <v>0</v>
      </c>
      <c r="M97" s="82">
        <v>0</v>
      </c>
      <c r="N97" s="82">
        <v>25.402000000000001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34.597999999999999</v>
      </c>
      <c r="AF97" s="82">
        <v>0</v>
      </c>
      <c r="AG97" s="82">
        <v>0</v>
      </c>
      <c r="AH97" s="82">
        <v>0</v>
      </c>
      <c r="AI97" s="82">
        <v>34.597999999999999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25.402000000000001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-25.402000000000001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34.597999999999999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-34.597999999999999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254.02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254.02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345.98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345.98</v>
      </c>
      <c r="DF97" s="81">
        <f t="shared" si="59"/>
        <v>60</v>
      </c>
      <c r="DG97" s="81">
        <f t="shared" si="60"/>
        <v>-25.402000000000001</v>
      </c>
      <c r="DH97" s="81">
        <f t="shared" si="61"/>
        <v>0</v>
      </c>
      <c r="DI97" s="81">
        <f t="shared" si="62"/>
        <v>0</v>
      </c>
      <c r="DJ97" s="81">
        <f t="shared" si="63"/>
        <v>-34.597999999999999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-27.942</v>
      </c>
      <c r="D98" s="82">
        <v>0</v>
      </c>
      <c r="E98" s="82">
        <v>0</v>
      </c>
      <c r="F98" s="82">
        <v>-38.058</v>
      </c>
      <c r="G98" s="82">
        <v>-66</v>
      </c>
      <c r="H98" s="76"/>
      <c r="I98" s="31">
        <v>96</v>
      </c>
      <c r="J98" s="82">
        <v>27.942</v>
      </c>
      <c r="K98" s="82">
        <v>0</v>
      </c>
      <c r="L98" s="82">
        <v>0</v>
      </c>
      <c r="M98" s="82">
        <v>0</v>
      </c>
      <c r="N98" s="82">
        <v>27.942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38.058</v>
      </c>
      <c r="AF98" s="82">
        <v>0</v>
      </c>
      <c r="AG98" s="82">
        <v>0</v>
      </c>
      <c r="AH98" s="82">
        <v>0</v>
      </c>
      <c r="AI98" s="82">
        <v>38.058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27.942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-27.942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38.058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-38.058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7043.6752440000009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7043.6752440000009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9593.7367560000002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9593.7367560000002</v>
      </c>
      <c r="DF98" s="81">
        <f t="shared" si="59"/>
        <v>66</v>
      </c>
      <c r="DG98" s="81">
        <f t="shared" si="60"/>
        <v>-27.942</v>
      </c>
      <c r="DH98" s="81">
        <f t="shared" si="61"/>
        <v>0</v>
      </c>
      <c r="DI98" s="81">
        <f t="shared" si="62"/>
        <v>0</v>
      </c>
      <c r="DJ98" s="81">
        <f t="shared" si="63"/>
        <v>-38.058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0.12460149999999999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-0.12460149999999999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0.28489849999999994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-0.28489849999999994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0.29370788110000001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0.29370788110000001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0.51522741890000001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0.51522741890000001</v>
      </c>
      <c r="DE99" s="86"/>
      <c r="DF99" s="81">
        <f t="shared" si="59"/>
        <v>0.40949999999999992</v>
      </c>
      <c r="DG99" s="81">
        <f t="shared" si="60"/>
        <v>-0.12460149999999999</v>
      </c>
      <c r="DH99" s="81">
        <f t="shared" si="61"/>
        <v>0</v>
      </c>
      <c r="DI99" s="81">
        <f t="shared" si="62"/>
        <v>0</v>
      </c>
      <c r="DJ99" s="81">
        <f t="shared" si="63"/>
        <v>-0.28489849999999994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688.71594700000003</v>
      </c>
      <c r="C3" s="175">
        <f ca="1">$B3*C$1/100</f>
        <v>512.27672525309299</v>
      </c>
      <c r="D3" s="176">
        <f t="shared" ref="D3:F18" ca="1" si="0">$B3*D$1/100</f>
        <v>164.15771584957341</v>
      </c>
      <c r="E3" s="176">
        <f t="shared" ca="1" si="0"/>
        <v>9.3589708994554925</v>
      </c>
      <c r="F3" s="177">
        <f t="shared" ca="1" si="0"/>
        <v>2.9225349978782731</v>
      </c>
      <c r="G3" s="174">
        <f t="shared" ref="G3:G66" ca="1" si="1">INDIRECT("ISGS_exbus!" &amp; $V$3 &amp; X3)</f>
        <v>590.25919999999996</v>
      </c>
      <c r="H3" s="174">
        <f t="shared" ref="H3:H66" ca="1" si="2">INDIRECT("ISGS_Delhi_pp!" &amp; $V$3 &amp; X3)</f>
        <v>569.18694700000003</v>
      </c>
      <c r="I3" s="178">
        <f ca="1">INDIRECT("BRPL_EOD!" &amp; $V$3 &amp; X3)</f>
        <v>471.54</v>
      </c>
      <c r="J3" s="176">
        <f ca="1">INDIRECT("BYPL_EOD!" &amp; $V$3 &amp; X3)</f>
        <v>85.82</v>
      </c>
      <c r="K3" s="176">
        <f ca="1">INDIRECT("TPDDL_EOD!" &amp; $V$3 &amp; X3)</f>
        <v>9.0399999999999991</v>
      </c>
      <c r="L3" s="176">
        <f ca="1">INDIRECT("NDMC_EOD!" &amp; $V$3 &amp; X3)</f>
        <v>2.79</v>
      </c>
      <c r="M3" s="177">
        <f ca="1">SUM(I3:L3)</f>
        <v>569.18999999999994</v>
      </c>
      <c r="N3" s="175">
        <f ca="1">INDIRECT("BRPL_ISGS_exbus!" &amp; $V$3 &amp; X3)</f>
        <v>471.53747077141207</v>
      </c>
      <c r="O3" s="176">
        <f ca="1">INDIRECT("BYPL_ISGS_exbus!" &amp; $V$3 &amp; X3)</f>
        <v>85.819539681898846</v>
      </c>
      <c r="P3" s="176">
        <f ca="1">INDIRECT("TPDDL_ISGS_exbus!" &amp; $V$3 &amp; X3)</f>
        <v>9.0399515115866418</v>
      </c>
      <c r="Q3" s="176">
        <f ca="1">INDIRECT("NDMC_ISGS_exbus!" &amp; $V$3 &amp; X3)</f>
        <v>2.7899850351025144</v>
      </c>
      <c r="R3" s="177">
        <f ca="1">SUM(N3:Q3)</f>
        <v>569.18694700000015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688.71594700000003</v>
      </c>
      <c r="C4" s="179">
        <f t="shared" ref="C4:F35" ca="1" si="4">$B4*C$1/100</f>
        <v>512.27672525309299</v>
      </c>
      <c r="D4" s="180">
        <f t="shared" ca="1" si="0"/>
        <v>164.15771584957341</v>
      </c>
      <c r="E4" s="180">
        <f t="shared" ca="1" si="0"/>
        <v>9.3589708994554925</v>
      </c>
      <c r="F4" s="181">
        <f t="shared" ca="1" si="0"/>
        <v>2.9225349978782731</v>
      </c>
      <c r="G4" s="182">
        <f t="shared" ca="1" si="1"/>
        <v>590.06120299999998</v>
      </c>
      <c r="H4" s="182">
        <f t="shared" ca="1" si="2"/>
        <v>568.99601800000005</v>
      </c>
      <c r="I4" s="183">
        <f t="shared" ref="I4:I67" ca="1" si="5">INDIRECT("BRPL_EOD!" &amp; $V$3 &amp; X4)</f>
        <v>468.14</v>
      </c>
      <c r="J4" s="180">
        <f t="shared" ref="J4:J67" ca="1" si="6">INDIRECT("BYPL_EOD!" &amp; $V$3 &amp; X4)</f>
        <v>88.65</v>
      </c>
      <c r="K4" s="180">
        <f t="shared" ref="K4:K67" ca="1" si="7">INDIRECT("TPDDL_EOD!" &amp; $V$3 &amp; X4)</f>
        <v>9.33</v>
      </c>
      <c r="L4" s="180">
        <f t="shared" ref="L4:L67" ca="1" si="8">INDIRECT("NDMC_EOD!" &amp; $V$3 &amp; X4)</f>
        <v>2.88</v>
      </c>
      <c r="M4" s="181">
        <f t="shared" ref="M4:M67" ca="1" si="9">SUM(I4:L4)</f>
        <v>569</v>
      </c>
      <c r="N4" s="179">
        <f t="shared" ref="N4:N67" ca="1" si="10">INDIRECT("BRPL_ISGS_exbus!" &amp; $V$3 &amp; X4)</f>
        <v>468.13672384274167</v>
      </c>
      <c r="O4" s="180">
        <f t="shared" ref="O4:O67" ca="1" si="11">INDIRECT("BYPL_ISGS_exbus!" &amp; $V$3 &amp; X4)</f>
        <v>88.649379605799666</v>
      </c>
      <c r="P4" s="180">
        <f t="shared" ref="P4:P67" ca="1" si="12">INDIRECT("TPDDL_ISGS_exbus!" &amp; $V$3 &amp; X4)</f>
        <v>9.3299347063971894</v>
      </c>
      <c r="Q4" s="180">
        <f t="shared" ref="Q4:Q67" ca="1" si="13">INDIRECT("NDMC_ISGS_exbus!" &amp; $V$3 &amp; X4)</f>
        <v>2.8799798450615115</v>
      </c>
      <c r="R4" s="181">
        <f t="shared" ref="R4:R67" ca="1" si="14">SUM(N4:Q4)</f>
        <v>568.99601800000005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551.25919999999996</v>
      </c>
      <c r="H5" s="182">
        <f t="shared" ca="1" si="2"/>
        <v>531.57924700000001</v>
      </c>
      <c r="I5" s="183">
        <f t="shared" ca="1" si="5"/>
        <v>433.94</v>
      </c>
      <c r="J5" s="180">
        <f t="shared" ca="1" si="6"/>
        <v>85.82</v>
      </c>
      <c r="K5" s="180">
        <f t="shared" ca="1" si="7"/>
        <v>9.0399999999999991</v>
      </c>
      <c r="L5" s="180">
        <f t="shared" ca="1" si="8"/>
        <v>2.79</v>
      </c>
      <c r="M5" s="181">
        <f t="shared" ca="1" si="9"/>
        <v>531.58999999999992</v>
      </c>
      <c r="N5" s="179">
        <f t="shared" ca="1" si="10"/>
        <v>433.93122226373714</v>
      </c>
      <c r="O5" s="180">
        <f t="shared" ca="1" si="11"/>
        <v>85.818264033446837</v>
      </c>
      <c r="P5" s="180">
        <f t="shared" ca="1" si="12"/>
        <v>9.0398171389228548</v>
      </c>
      <c r="Q5" s="180">
        <f t="shared" ca="1" si="13"/>
        <v>2.7899435638932264</v>
      </c>
      <c r="R5" s="181">
        <f t="shared" ca="1" si="14"/>
        <v>531.57924700000001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551.25919999999996</v>
      </c>
      <c r="H6" s="182">
        <f t="shared" ca="1" si="2"/>
        <v>531.57924700000001</v>
      </c>
      <c r="I6" s="183">
        <f t="shared" ca="1" si="5"/>
        <v>433.94</v>
      </c>
      <c r="J6" s="180">
        <f t="shared" ca="1" si="6"/>
        <v>85.82</v>
      </c>
      <c r="K6" s="180">
        <f t="shared" ca="1" si="7"/>
        <v>9.0399999999999991</v>
      </c>
      <c r="L6" s="180">
        <f t="shared" ca="1" si="8"/>
        <v>2.79</v>
      </c>
      <c r="M6" s="181">
        <f t="shared" ca="1" si="9"/>
        <v>531.58999999999992</v>
      </c>
      <c r="N6" s="179">
        <f t="shared" ca="1" si="10"/>
        <v>433.93122226373714</v>
      </c>
      <c r="O6" s="180">
        <f t="shared" ca="1" si="11"/>
        <v>85.818264033446837</v>
      </c>
      <c r="P6" s="180">
        <f t="shared" ca="1" si="12"/>
        <v>9.0398171389228548</v>
      </c>
      <c r="Q6" s="180">
        <f t="shared" ca="1" si="13"/>
        <v>2.7899435638932264</v>
      </c>
      <c r="R6" s="181">
        <f t="shared" ca="1" si="14"/>
        <v>531.57924700000001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530.83259999999996</v>
      </c>
      <c r="H7" s="182">
        <f t="shared" ca="1" si="2"/>
        <v>511.88187599999998</v>
      </c>
      <c r="I7" s="183">
        <f t="shared" ca="1" si="5"/>
        <v>418.45</v>
      </c>
      <c r="J7" s="180">
        <f t="shared" ca="1" si="6"/>
        <v>85.82</v>
      </c>
      <c r="K7" s="180">
        <f t="shared" ca="1" si="7"/>
        <v>4.82</v>
      </c>
      <c r="L7" s="180">
        <f t="shared" ca="1" si="8"/>
        <v>2.79</v>
      </c>
      <c r="M7" s="181">
        <f t="shared" ca="1" si="9"/>
        <v>511.88</v>
      </c>
      <c r="N7" s="179">
        <f t="shared" ca="1" si="10"/>
        <v>418.45153358638743</v>
      </c>
      <c r="O7" s="180">
        <f t="shared" ca="1" si="11"/>
        <v>85.820314523560199</v>
      </c>
      <c r="P7" s="180">
        <f t="shared" ca="1" si="12"/>
        <v>4.8200176649214663</v>
      </c>
      <c r="Q7" s="180">
        <f t="shared" ca="1" si="13"/>
        <v>2.79001022513089</v>
      </c>
      <c r="R7" s="181">
        <f t="shared" ca="1" si="14"/>
        <v>511.88187600000003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506.7226</v>
      </c>
      <c r="H8" s="182">
        <f t="shared" ca="1" si="2"/>
        <v>488.63260300000002</v>
      </c>
      <c r="I8" s="183">
        <f t="shared" ca="1" si="5"/>
        <v>395.2</v>
      </c>
      <c r="J8" s="180">
        <f t="shared" ca="1" si="6"/>
        <v>85.82</v>
      </c>
      <c r="K8" s="180">
        <f t="shared" ca="1" si="7"/>
        <v>4.82</v>
      </c>
      <c r="L8" s="180">
        <f t="shared" ca="1" si="8"/>
        <v>2.79</v>
      </c>
      <c r="M8" s="181">
        <f t="shared" ca="1" si="9"/>
        <v>488.63</v>
      </c>
      <c r="N8" s="179">
        <f t="shared" ca="1" si="10"/>
        <v>395.20210528538979</v>
      </c>
      <c r="O8" s="180">
        <f t="shared" ca="1" si="11"/>
        <v>85.820457175081344</v>
      </c>
      <c r="P8" s="180">
        <f t="shared" ca="1" si="12"/>
        <v>4.8200256768106753</v>
      </c>
      <c r="Q8" s="180">
        <f t="shared" ca="1" si="13"/>
        <v>2.7900148627182122</v>
      </c>
      <c r="R8" s="181">
        <f t="shared" ca="1" si="14"/>
        <v>488.63260300000007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482.61259999999999</v>
      </c>
      <c r="H9" s="182">
        <f t="shared" ca="1" si="2"/>
        <v>465.38333</v>
      </c>
      <c r="I9" s="183">
        <f t="shared" ca="1" si="5"/>
        <v>371.95</v>
      </c>
      <c r="J9" s="180">
        <f t="shared" ca="1" si="6"/>
        <v>85.82</v>
      </c>
      <c r="K9" s="180">
        <f t="shared" ca="1" si="7"/>
        <v>4.82</v>
      </c>
      <c r="L9" s="180">
        <f t="shared" ca="1" si="8"/>
        <v>2.79</v>
      </c>
      <c r="M9" s="181">
        <f t="shared" ca="1" si="9"/>
        <v>465.38</v>
      </c>
      <c r="N9" s="179">
        <f t="shared" ca="1" si="10"/>
        <v>371.95266146697321</v>
      </c>
      <c r="O9" s="180">
        <f t="shared" ca="1" si="11"/>
        <v>85.82061408010658</v>
      </c>
      <c r="P9" s="180">
        <f t="shared" ca="1" si="12"/>
        <v>4.8200344892346045</v>
      </c>
      <c r="Q9" s="180">
        <f t="shared" ca="1" si="13"/>
        <v>2.7900199636855905</v>
      </c>
      <c r="R9" s="181">
        <f t="shared" ca="1" si="14"/>
        <v>465.38333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458.51260000000002</v>
      </c>
      <c r="H10" s="182">
        <f t="shared" ca="1" si="2"/>
        <v>442.14370000000002</v>
      </c>
      <c r="I10" s="183">
        <f t="shared" ca="1" si="5"/>
        <v>348.71</v>
      </c>
      <c r="J10" s="180">
        <f t="shared" ca="1" si="6"/>
        <v>85.82</v>
      </c>
      <c r="K10" s="180">
        <f t="shared" ca="1" si="7"/>
        <v>4.82</v>
      </c>
      <c r="L10" s="180">
        <f t="shared" ca="1" si="8"/>
        <v>2.79</v>
      </c>
      <c r="M10" s="181">
        <f t="shared" ca="1" si="9"/>
        <v>442.14</v>
      </c>
      <c r="N10" s="179">
        <f t="shared" ca="1" si="10"/>
        <v>348.71291814131274</v>
      </c>
      <c r="O10" s="180">
        <f t="shared" ca="1" si="11"/>
        <v>85.820718175238611</v>
      </c>
      <c r="P10" s="180">
        <f t="shared" ca="1" si="12"/>
        <v>4.8200403356402957</v>
      </c>
      <c r="Q10" s="180">
        <f t="shared" ca="1" si="13"/>
        <v>2.7900233478083867</v>
      </c>
      <c r="R10" s="181">
        <f t="shared" ca="1" si="14"/>
        <v>442.14370000000002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434.40260000000001</v>
      </c>
      <c r="H11" s="182">
        <f t="shared" ca="1" si="2"/>
        <v>418.89442700000001</v>
      </c>
      <c r="I11" s="183">
        <f t="shared" ca="1" si="5"/>
        <v>325.45999999999998</v>
      </c>
      <c r="J11" s="180">
        <f t="shared" ca="1" si="6"/>
        <v>85.82</v>
      </c>
      <c r="K11" s="180">
        <f t="shared" ca="1" si="7"/>
        <v>4.82</v>
      </c>
      <c r="L11" s="180">
        <f t="shared" ca="1" si="8"/>
        <v>2.79</v>
      </c>
      <c r="M11" s="181">
        <f t="shared" ca="1" si="9"/>
        <v>418.89</v>
      </c>
      <c r="N11" s="179">
        <f t="shared" ca="1" si="10"/>
        <v>325.46343959373581</v>
      </c>
      <c r="O11" s="180">
        <f t="shared" ca="1" si="11"/>
        <v>85.820906980687056</v>
      </c>
      <c r="P11" s="180">
        <f t="shared" ca="1" si="12"/>
        <v>4.8200509397216456</v>
      </c>
      <c r="Q11" s="180">
        <f t="shared" ca="1" si="13"/>
        <v>2.7900294858554755</v>
      </c>
      <c r="R11" s="181">
        <f t="shared" ca="1" si="14"/>
        <v>418.89442700000001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378.89260000000002</v>
      </c>
      <c r="H12" s="182">
        <f t="shared" ca="1" si="2"/>
        <v>365.36613399999999</v>
      </c>
      <c r="I12" s="183">
        <f t="shared" ca="1" si="5"/>
        <v>271.94</v>
      </c>
      <c r="J12" s="180">
        <f t="shared" ca="1" si="6"/>
        <v>85.82</v>
      </c>
      <c r="K12" s="180">
        <f t="shared" ca="1" si="7"/>
        <v>4.82</v>
      </c>
      <c r="L12" s="180">
        <f t="shared" ca="1" si="8"/>
        <v>2.79</v>
      </c>
      <c r="M12" s="181">
        <f t="shared" ca="1" si="9"/>
        <v>365.37</v>
      </c>
      <c r="N12" s="179">
        <f t="shared" ca="1" si="10"/>
        <v>271.93712258795193</v>
      </c>
      <c r="O12" s="180">
        <f t="shared" ca="1" si="11"/>
        <v>85.819091933875242</v>
      </c>
      <c r="P12" s="180">
        <f t="shared" ca="1" si="12"/>
        <v>4.8199489993157618</v>
      </c>
      <c r="Q12" s="180">
        <f t="shared" ca="1" si="13"/>
        <v>2.789970478857049</v>
      </c>
      <c r="R12" s="181">
        <f t="shared" ca="1" si="14"/>
        <v>365.36613400000005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378.89260000000002</v>
      </c>
      <c r="H13" s="182">
        <f t="shared" ca="1" si="2"/>
        <v>365.36613399999999</v>
      </c>
      <c r="I13" s="183">
        <f t="shared" ca="1" si="5"/>
        <v>271.94</v>
      </c>
      <c r="J13" s="180">
        <f t="shared" ca="1" si="6"/>
        <v>85.82</v>
      </c>
      <c r="K13" s="180">
        <f t="shared" ca="1" si="7"/>
        <v>4.82</v>
      </c>
      <c r="L13" s="180">
        <f t="shared" ca="1" si="8"/>
        <v>2.79</v>
      </c>
      <c r="M13" s="181">
        <f t="shared" ca="1" si="9"/>
        <v>365.37</v>
      </c>
      <c r="N13" s="179">
        <f t="shared" ca="1" si="10"/>
        <v>271.93712258795193</v>
      </c>
      <c r="O13" s="180">
        <f t="shared" ca="1" si="11"/>
        <v>85.819091933875242</v>
      </c>
      <c r="P13" s="180">
        <f t="shared" ca="1" si="12"/>
        <v>4.8199489993157618</v>
      </c>
      <c r="Q13" s="180">
        <f t="shared" ca="1" si="13"/>
        <v>2.789970478857049</v>
      </c>
      <c r="R13" s="181">
        <f t="shared" ca="1" si="14"/>
        <v>365.36613400000005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378.89260000000002</v>
      </c>
      <c r="H14" s="182">
        <f t="shared" ca="1" si="2"/>
        <v>365.36613399999999</v>
      </c>
      <c r="I14" s="183">
        <f t="shared" ca="1" si="5"/>
        <v>271.94</v>
      </c>
      <c r="J14" s="180">
        <f t="shared" ca="1" si="6"/>
        <v>85.82</v>
      </c>
      <c r="K14" s="180">
        <f t="shared" ca="1" si="7"/>
        <v>4.82</v>
      </c>
      <c r="L14" s="180">
        <f t="shared" ca="1" si="8"/>
        <v>2.79</v>
      </c>
      <c r="M14" s="181">
        <f t="shared" ca="1" si="9"/>
        <v>365.37</v>
      </c>
      <c r="N14" s="179">
        <f t="shared" ca="1" si="10"/>
        <v>271.93712258795193</v>
      </c>
      <c r="O14" s="180">
        <f t="shared" ca="1" si="11"/>
        <v>85.819091933875242</v>
      </c>
      <c r="P14" s="180">
        <f t="shared" ca="1" si="12"/>
        <v>4.8199489993157618</v>
      </c>
      <c r="Q14" s="180">
        <f t="shared" ca="1" si="13"/>
        <v>2.789970478857049</v>
      </c>
      <c r="R14" s="181">
        <f t="shared" ca="1" si="14"/>
        <v>365.36613400000005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378.89260000000002</v>
      </c>
      <c r="H15" s="182">
        <f t="shared" ca="1" si="2"/>
        <v>365.36613399999999</v>
      </c>
      <c r="I15" s="183">
        <f t="shared" ca="1" si="5"/>
        <v>271.94</v>
      </c>
      <c r="J15" s="180">
        <f t="shared" ca="1" si="6"/>
        <v>85.82</v>
      </c>
      <c r="K15" s="180">
        <f t="shared" ca="1" si="7"/>
        <v>4.82</v>
      </c>
      <c r="L15" s="180">
        <f t="shared" ca="1" si="8"/>
        <v>2.79</v>
      </c>
      <c r="M15" s="181">
        <f t="shared" ca="1" si="9"/>
        <v>365.37</v>
      </c>
      <c r="N15" s="179">
        <f t="shared" ca="1" si="10"/>
        <v>271.93712258795193</v>
      </c>
      <c r="O15" s="180">
        <f t="shared" ca="1" si="11"/>
        <v>85.819091933875242</v>
      </c>
      <c r="P15" s="180">
        <f t="shared" ca="1" si="12"/>
        <v>4.8199489993157618</v>
      </c>
      <c r="Q15" s="180">
        <f t="shared" ca="1" si="13"/>
        <v>2.789970478857049</v>
      </c>
      <c r="R15" s="181">
        <f t="shared" ca="1" si="14"/>
        <v>365.36613400000005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378.89260000000002</v>
      </c>
      <c r="H16" s="182">
        <f t="shared" ca="1" si="2"/>
        <v>365.36613399999999</v>
      </c>
      <c r="I16" s="183">
        <f t="shared" ca="1" si="5"/>
        <v>271.94</v>
      </c>
      <c r="J16" s="180">
        <f t="shared" ca="1" si="6"/>
        <v>85.82</v>
      </c>
      <c r="K16" s="180">
        <f t="shared" ca="1" si="7"/>
        <v>4.82</v>
      </c>
      <c r="L16" s="180">
        <f t="shared" ca="1" si="8"/>
        <v>2.79</v>
      </c>
      <c r="M16" s="181">
        <f t="shared" ca="1" si="9"/>
        <v>365.37</v>
      </c>
      <c r="N16" s="179">
        <f t="shared" ca="1" si="10"/>
        <v>271.93712258795193</v>
      </c>
      <c r="O16" s="180">
        <f t="shared" ca="1" si="11"/>
        <v>85.819091933875242</v>
      </c>
      <c r="P16" s="180">
        <f t="shared" ca="1" si="12"/>
        <v>4.8199489993157618</v>
      </c>
      <c r="Q16" s="180">
        <f t="shared" ca="1" si="13"/>
        <v>2.789970478857049</v>
      </c>
      <c r="R16" s="181">
        <f t="shared" ca="1" si="14"/>
        <v>365.36613400000005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378.89260000000002</v>
      </c>
      <c r="H17" s="182">
        <f t="shared" ca="1" si="2"/>
        <v>365.36613399999999</v>
      </c>
      <c r="I17" s="183">
        <f t="shared" ca="1" si="5"/>
        <v>271.94</v>
      </c>
      <c r="J17" s="180">
        <f t="shared" ca="1" si="6"/>
        <v>85.82</v>
      </c>
      <c r="K17" s="180">
        <f t="shared" ca="1" si="7"/>
        <v>4.82</v>
      </c>
      <c r="L17" s="180">
        <f t="shared" ca="1" si="8"/>
        <v>2.79</v>
      </c>
      <c r="M17" s="181">
        <f t="shared" ca="1" si="9"/>
        <v>365.37</v>
      </c>
      <c r="N17" s="179">
        <f t="shared" ca="1" si="10"/>
        <v>271.93712258795193</v>
      </c>
      <c r="O17" s="180">
        <f t="shared" ca="1" si="11"/>
        <v>85.819091933875242</v>
      </c>
      <c r="P17" s="180">
        <f t="shared" ca="1" si="12"/>
        <v>4.8199489993157618</v>
      </c>
      <c r="Q17" s="180">
        <f t="shared" ca="1" si="13"/>
        <v>2.789970478857049</v>
      </c>
      <c r="R17" s="181">
        <f t="shared" ca="1" si="14"/>
        <v>365.36613400000005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378.89260000000002</v>
      </c>
      <c r="H18" s="182">
        <f t="shared" ca="1" si="2"/>
        <v>365.36613399999999</v>
      </c>
      <c r="I18" s="183">
        <f t="shared" ca="1" si="5"/>
        <v>271.94</v>
      </c>
      <c r="J18" s="180">
        <f t="shared" ca="1" si="6"/>
        <v>85.82</v>
      </c>
      <c r="K18" s="180">
        <f t="shared" ca="1" si="7"/>
        <v>4.82</v>
      </c>
      <c r="L18" s="180">
        <f t="shared" ca="1" si="8"/>
        <v>2.79</v>
      </c>
      <c r="M18" s="181">
        <f t="shared" ca="1" si="9"/>
        <v>365.37</v>
      </c>
      <c r="N18" s="179">
        <f t="shared" ca="1" si="10"/>
        <v>271.93712258795193</v>
      </c>
      <c r="O18" s="180">
        <f t="shared" ca="1" si="11"/>
        <v>85.819091933875242</v>
      </c>
      <c r="P18" s="180">
        <f t="shared" ca="1" si="12"/>
        <v>4.8199489993157618</v>
      </c>
      <c r="Q18" s="180">
        <f t="shared" ca="1" si="13"/>
        <v>2.789970478857049</v>
      </c>
      <c r="R18" s="181">
        <f t="shared" ca="1" si="14"/>
        <v>365.36613400000005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378.89260000000002</v>
      </c>
      <c r="H19" s="182">
        <f t="shared" ca="1" si="2"/>
        <v>365.36613399999999</v>
      </c>
      <c r="I19" s="183">
        <f t="shared" ca="1" si="5"/>
        <v>271.94</v>
      </c>
      <c r="J19" s="180">
        <f t="shared" ca="1" si="6"/>
        <v>85.82</v>
      </c>
      <c r="K19" s="180">
        <f t="shared" ca="1" si="7"/>
        <v>4.82</v>
      </c>
      <c r="L19" s="180">
        <f t="shared" ca="1" si="8"/>
        <v>2.79</v>
      </c>
      <c r="M19" s="181">
        <f t="shared" ca="1" si="9"/>
        <v>365.37</v>
      </c>
      <c r="N19" s="179">
        <f t="shared" ca="1" si="10"/>
        <v>271.93712258795193</v>
      </c>
      <c r="O19" s="180">
        <f t="shared" ca="1" si="11"/>
        <v>85.819091933875242</v>
      </c>
      <c r="P19" s="180">
        <f t="shared" ca="1" si="12"/>
        <v>4.8199489993157618</v>
      </c>
      <c r="Q19" s="180">
        <f t="shared" ca="1" si="13"/>
        <v>2.789970478857049</v>
      </c>
      <c r="R19" s="181">
        <f t="shared" ca="1" si="14"/>
        <v>365.36613400000005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386.18259999999998</v>
      </c>
      <c r="H20" s="182">
        <f t="shared" ca="1" si="2"/>
        <v>372.39588099999997</v>
      </c>
      <c r="I20" s="183">
        <f t="shared" ca="1" si="5"/>
        <v>278.97000000000003</v>
      </c>
      <c r="J20" s="180">
        <f t="shared" ca="1" si="6"/>
        <v>85.82</v>
      </c>
      <c r="K20" s="180">
        <f t="shared" ca="1" si="7"/>
        <v>4.82</v>
      </c>
      <c r="L20" s="180">
        <f t="shared" ca="1" si="8"/>
        <v>2.79</v>
      </c>
      <c r="M20" s="181">
        <f t="shared" ca="1" si="9"/>
        <v>372.40000000000003</v>
      </c>
      <c r="N20" s="179">
        <f t="shared" ca="1" si="10"/>
        <v>278.96691440002684</v>
      </c>
      <c r="O20" s="180">
        <f t="shared" ca="1" si="11"/>
        <v>85.819050771804484</v>
      </c>
      <c r="P20" s="180">
        <f t="shared" ca="1" si="12"/>
        <v>4.8199466874865733</v>
      </c>
      <c r="Q20" s="180">
        <f t="shared" ca="1" si="13"/>
        <v>2.7899691406820617</v>
      </c>
      <c r="R20" s="181">
        <f t="shared" ca="1" si="14"/>
        <v>372.39588099999992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405.4726</v>
      </c>
      <c r="H21" s="182">
        <f t="shared" ca="1" si="2"/>
        <v>390.99722800000001</v>
      </c>
      <c r="I21" s="183">
        <f t="shared" ca="1" si="5"/>
        <v>297.57</v>
      </c>
      <c r="J21" s="180">
        <f t="shared" ca="1" si="6"/>
        <v>85.82</v>
      </c>
      <c r="K21" s="180">
        <f t="shared" ca="1" si="7"/>
        <v>4.82</v>
      </c>
      <c r="L21" s="180">
        <f t="shared" ca="1" si="8"/>
        <v>2.79</v>
      </c>
      <c r="M21" s="181">
        <f t="shared" ca="1" si="9"/>
        <v>391</v>
      </c>
      <c r="N21" s="179">
        <f t="shared" ca="1" si="10"/>
        <v>297.56789037329924</v>
      </c>
      <c r="O21" s="180">
        <f t="shared" ca="1" si="11"/>
        <v>85.819391577902806</v>
      </c>
      <c r="P21" s="180">
        <f t="shared" ca="1" si="12"/>
        <v>4.8199658285422</v>
      </c>
      <c r="Q21" s="180">
        <f t="shared" ca="1" si="13"/>
        <v>2.7899802202557544</v>
      </c>
      <c r="R21" s="181">
        <f t="shared" ca="1" si="14"/>
        <v>390.99722800000001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405.4726</v>
      </c>
      <c r="H22" s="182">
        <f t="shared" ca="1" si="2"/>
        <v>390.99722800000001</v>
      </c>
      <c r="I22" s="183">
        <f t="shared" ca="1" si="5"/>
        <v>297.57</v>
      </c>
      <c r="J22" s="180">
        <f t="shared" ca="1" si="6"/>
        <v>85.82</v>
      </c>
      <c r="K22" s="180">
        <f t="shared" ca="1" si="7"/>
        <v>4.82</v>
      </c>
      <c r="L22" s="180">
        <f t="shared" ca="1" si="8"/>
        <v>2.79</v>
      </c>
      <c r="M22" s="181">
        <f t="shared" ca="1" si="9"/>
        <v>391</v>
      </c>
      <c r="N22" s="179">
        <f t="shared" ca="1" si="10"/>
        <v>297.56789037329924</v>
      </c>
      <c r="O22" s="180">
        <f t="shared" ca="1" si="11"/>
        <v>85.819391577902806</v>
      </c>
      <c r="P22" s="180">
        <f t="shared" ca="1" si="12"/>
        <v>4.8199658285422</v>
      </c>
      <c r="Q22" s="180">
        <f t="shared" ca="1" si="13"/>
        <v>2.7899802202557544</v>
      </c>
      <c r="R22" s="181">
        <f t="shared" ca="1" si="14"/>
        <v>390.99722800000001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405.4726</v>
      </c>
      <c r="H23" s="182">
        <f t="shared" ca="1" si="2"/>
        <v>390.99722800000001</v>
      </c>
      <c r="I23" s="183">
        <f t="shared" ca="1" si="5"/>
        <v>297.57</v>
      </c>
      <c r="J23" s="180">
        <f t="shared" ca="1" si="6"/>
        <v>85.82</v>
      </c>
      <c r="K23" s="180">
        <f t="shared" ca="1" si="7"/>
        <v>4.82</v>
      </c>
      <c r="L23" s="180">
        <f t="shared" ca="1" si="8"/>
        <v>2.79</v>
      </c>
      <c r="M23" s="181">
        <f t="shared" ca="1" si="9"/>
        <v>391</v>
      </c>
      <c r="N23" s="179">
        <f t="shared" ca="1" si="10"/>
        <v>297.56789037329924</v>
      </c>
      <c r="O23" s="180">
        <f t="shared" ca="1" si="11"/>
        <v>85.819391577902806</v>
      </c>
      <c r="P23" s="180">
        <f t="shared" ca="1" si="12"/>
        <v>4.8199658285422</v>
      </c>
      <c r="Q23" s="180">
        <f t="shared" ca="1" si="13"/>
        <v>2.7899802202557544</v>
      </c>
      <c r="R23" s="181">
        <f t="shared" ca="1" si="14"/>
        <v>390.99722800000001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434.40260000000001</v>
      </c>
      <c r="H24" s="182">
        <f t="shared" ca="1" si="2"/>
        <v>418.89442700000001</v>
      </c>
      <c r="I24" s="183">
        <f t="shared" ca="1" si="5"/>
        <v>325.45999999999998</v>
      </c>
      <c r="J24" s="180">
        <f t="shared" ca="1" si="6"/>
        <v>85.82</v>
      </c>
      <c r="K24" s="180">
        <f t="shared" ca="1" si="7"/>
        <v>4.82</v>
      </c>
      <c r="L24" s="180">
        <f t="shared" ca="1" si="8"/>
        <v>2.79</v>
      </c>
      <c r="M24" s="181">
        <f t="shared" ca="1" si="9"/>
        <v>418.89</v>
      </c>
      <c r="N24" s="179">
        <f t="shared" ca="1" si="10"/>
        <v>325.46343959373581</v>
      </c>
      <c r="O24" s="180">
        <f t="shared" ca="1" si="11"/>
        <v>85.820906980687056</v>
      </c>
      <c r="P24" s="180">
        <f t="shared" ca="1" si="12"/>
        <v>4.8200509397216456</v>
      </c>
      <c r="Q24" s="180">
        <f t="shared" ca="1" si="13"/>
        <v>2.7900294858554755</v>
      </c>
      <c r="R24" s="181">
        <f t="shared" ca="1" si="14"/>
        <v>418.89442700000001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482.61259999999999</v>
      </c>
      <c r="H25" s="182">
        <f t="shared" ca="1" si="2"/>
        <v>465.38333</v>
      </c>
      <c r="I25" s="183">
        <f t="shared" ca="1" si="5"/>
        <v>371.95</v>
      </c>
      <c r="J25" s="180">
        <f t="shared" ca="1" si="6"/>
        <v>85.82</v>
      </c>
      <c r="K25" s="180">
        <f t="shared" ca="1" si="7"/>
        <v>4.82</v>
      </c>
      <c r="L25" s="180">
        <f t="shared" ca="1" si="8"/>
        <v>2.79</v>
      </c>
      <c r="M25" s="181">
        <f t="shared" ca="1" si="9"/>
        <v>465.38</v>
      </c>
      <c r="N25" s="179">
        <f t="shared" ca="1" si="10"/>
        <v>371.95266146697321</v>
      </c>
      <c r="O25" s="180">
        <f t="shared" ca="1" si="11"/>
        <v>85.82061408010658</v>
      </c>
      <c r="P25" s="180">
        <f t="shared" ca="1" si="12"/>
        <v>4.8200344892346045</v>
      </c>
      <c r="Q25" s="180">
        <f t="shared" ca="1" si="13"/>
        <v>2.7900199636855905</v>
      </c>
      <c r="R25" s="181">
        <f t="shared" ca="1" si="14"/>
        <v>465.38333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501.90260000000001</v>
      </c>
      <c r="H26" s="182">
        <f t="shared" ca="1" si="2"/>
        <v>483.98467699999998</v>
      </c>
      <c r="I26" s="183">
        <f t="shared" ca="1" si="5"/>
        <v>390.55</v>
      </c>
      <c r="J26" s="180">
        <f t="shared" ca="1" si="6"/>
        <v>85.82</v>
      </c>
      <c r="K26" s="180">
        <f t="shared" ca="1" si="7"/>
        <v>4.82</v>
      </c>
      <c r="L26" s="180">
        <f t="shared" ca="1" si="8"/>
        <v>2.79</v>
      </c>
      <c r="M26" s="181">
        <f t="shared" ca="1" si="9"/>
        <v>483.98</v>
      </c>
      <c r="N26" s="179">
        <f t="shared" ca="1" si="10"/>
        <v>390.55377412775317</v>
      </c>
      <c r="O26" s="180">
        <f t="shared" ca="1" si="11"/>
        <v>85.820829332079825</v>
      </c>
      <c r="P26" s="180">
        <f t="shared" ca="1" si="12"/>
        <v>4.8200465786602749</v>
      </c>
      <c r="Q26" s="180">
        <f t="shared" ca="1" si="13"/>
        <v>2.7900269615066735</v>
      </c>
      <c r="R26" s="181">
        <f t="shared" ca="1" si="14"/>
        <v>483.98467699999992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535.18920000000003</v>
      </c>
      <c r="H27" s="182">
        <f t="shared" ca="1" si="2"/>
        <v>516.08294599999999</v>
      </c>
      <c r="I27" s="183">
        <f t="shared" ca="1" si="5"/>
        <v>418.44</v>
      </c>
      <c r="J27" s="180">
        <f t="shared" ca="1" si="6"/>
        <v>85.82</v>
      </c>
      <c r="K27" s="180">
        <f t="shared" ca="1" si="7"/>
        <v>9.0399999999999991</v>
      </c>
      <c r="L27" s="180">
        <f t="shared" ca="1" si="8"/>
        <v>2.79</v>
      </c>
      <c r="M27" s="181">
        <f t="shared" ca="1" si="9"/>
        <v>516.08999999999992</v>
      </c>
      <c r="N27" s="179">
        <f t="shared" ca="1" si="10"/>
        <v>418.43428069569268</v>
      </c>
      <c r="O27" s="180">
        <f t="shared" ca="1" si="11"/>
        <v>85.818826998624274</v>
      </c>
      <c r="P27" s="180">
        <f t="shared" ca="1" si="12"/>
        <v>9.0398764398457629</v>
      </c>
      <c r="Q27" s="180">
        <f t="shared" ca="1" si="13"/>
        <v>2.7899618658373542</v>
      </c>
      <c r="R27" s="181">
        <f t="shared" ca="1" si="14"/>
        <v>516.08294599999999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554.47919999999999</v>
      </c>
      <c r="H28" s="182">
        <f t="shared" ca="1" si="2"/>
        <v>534.68429300000003</v>
      </c>
      <c r="I28" s="183">
        <f t="shared" ca="1" si="5"/>
        <v>437.04</v>
      </c>
      <c r="J28" s="180">
        <f t="shared" ca="1" si="6"/>
        <v>85.82</v>
      </c>
      <c r="K28" s="180">
        <f t="shared" ca="1" si="7"/>
        <v>9.0399999999999991</v>
      </c>
      <c r="L28" s="180">
        <f t="shared" ca="1" si="8"/>
        <v>2.79</v>
      </c>
      <c r="M28" s="181">
        <f t="shared" ca="1" si="9"/>
        <v>534.68999999999994</v>
      </c>
      <c r="N28" s="179">
        <f t="shared" ca="1" si="10"/>
        <v>437.03533526477031</v>
      </c>
      <c r="O28" s="180">
        <f t="shared" ca="1" si="11"/>
        <v>85.819084002431325</v>
      </c>
      <c r="P28" s="180">
        <f t="shared" ca="1" si="12"/>
        <v>9.0399035117918807</v>
      </c>
      <c r="Q28" s="180">
        <f t="shared" ca="1" si="13"/>
        <v>2.7899702210065649</v>
      </c>
      <c r="R28" s="181">
        <f t="shared" ca="1" si="14"/>
        <v>534.68429300000003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554.47919999999999</v>
      </c>
      <c r="H29" s="182">
        <f t="shared" ca="1" si="2"/>
        <v>534.68429300000003</v>
      </c>
      <c r="I29" s="183">
        <f t="shared" ca="1" si="5"/>
        <v>437.04</v>
      </c>
      <c r="J29" s="180">
        <f t="shared" ca="1" si="6"/>
        <v>85.82</v>
      </c>
      <c r="K29" s="180">
        <f t="shared" ca="1" si="7"/>
        <v>9.0399999999999991</v>
      </c>
      <c r="L29" s="180">
        <f t="shared" ca="1" si="8"/>
        <v>2.79</v>
      </c>
      <c r="M29" s="181">
        <f t="shared" ca="1" si="9"/>
        <v>534.68999999999994</v>
      </c>
      <c r="N29" s="179">
        <f t="shared" ca="1" si="10"/>
        <v>437.03533526477031</v>
      </c>
      <c r="O29" s="180">
        <f t="shared" ca="1" si="11"/>
        <v>85.819084002431325</v>
      </c>
      <c r="P29" s="180">
        <f t="shared" ca="1" si="12"/>
        <v>9.0399035117918807</v>
      </c>
      <c r="Q29" s="180">
        <f t="shared" ca="1" si="13"/>
        <v>2.7899702210065649</v>
      </c>
      <c r="R29" s="181">
        <f t="shared" ca="1" si="14"/>
        <v>534.68429300000003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554.47919999999999</v>
      </c>
      <c r="H30" s="182">
        <f t="shared" ca="1" si="2"/>
        <v>534.68429300000003</v>
      </c>
      <c r="I30" s="183">
        <f t="shared" ca="1" si="5"/>
        <v>437.04</v>
      </c>
      <c r="J30" s="180">
        <f t="shared" ca="1" si="6"/>
        <v>85.82</v>
      </c>
      <c r="K30" s="180">
        <f t="shared" ca="1" si="7"/>
        <v>9.0399999999999991</v>
      </c>
      <c r="L30" s="180">
        <f t="shared" ca="1" si="8"/>
        <v>2.79</v>
      </c>
      <c r="M30" s="181">
        <f t="shared" ca="1" si="9"/>
        <v>534.68999999999994</v>
      </c>
      <c r="N30" s="179">
        <f t="shared" ca="1" si="10"/>
        <v>437.03533526477031</v>
      </c>
      <c r="O30" s="180">
        <f t="shared" ca="1" si="11"/>
        <v>85.819084002431325</v>
      </c>
      <c r="P30" s="180">
        <f t="shared" ca="1" si="12"/>
        <v>9.0399035117918807</v>
      </c>
      <c r="Q30" s="180">
        <f t="shared" ca="1" si="13"/>
        <v>2.7899702210065649</v>
      </c>
      <c r="R30" s="181">
        <f t="shared" ca="1" si="14"/>
        <v>534.68429300000003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530.83259999999996</v>
      </c>
      <c r="H31" s="182">
        <f t="shared" ca="1" si="2"/>
        <v>511.88187599999998</v>
      </c>
      <c r="I31" s="183">
        <f t="shared" ca="1" si="5"/>
        <v>418.45</v>
      </c>
      <c r="J31" s="180">
        <f t="shared" ca="1" si="6"/>
        <v>85.82</v>
      </c>
      <c r="K31" s="180">
        <f t="shared" ca="1" si="7"/>
        <v>4.82</v>
      </c>
      <c r="L31" s="180">
        <f t="shared" ca="1" si="8"/>
        <v>2.79</v>
      </c>
      <c r="M31" s="181">
        <f t="shared" ca="1" si="9"/>
        <v>511.88</v>
      </c>
      <c r="N31" s="179">
        <f t="shared" ca="1" si="10"/>
        <v>418.45153358638743</v>
      </c>
      <c r="O31" s="180">
        <f t="shared" ca="1" si="11"/>
        <v>85.820314523560199</v>
      </c>
      <c r="P31" s="180">
        <f t="shared" ca="1" si="12"/>
        <v>4.8200176649214663</v>
      </c>
      <c r="Q31" s="180">
        <f t="shared" ca="1" si="13"/>
        <v>2.79001022513089</v>
      </c>
      <c r="R31" s="181">
        <f t="shared" ca="1" si="14"/>
        <v>511.88187600000003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482.61259999999999</v>
      </c>
      <c r="H32" s="182">
        <f t="shared" ca="1" si="2"/>
        <v>465.38333</v>
      </c>
      <c r="I32" s="183">
        <f t="shared" ca="1" si="5"/>
        <v>371.95</v>
      </c>
      <c r="J32" s="180">
        <f t="shared" ca="1" si="6"/>
        <v>85.82</v>
      </c>
      <c r="K32" s="180">
        <f t="shared" ca="1" si="7"/>
        <v>4.82</v>
      </c>
      <c r="L32" s="180">
        <f t="shared" ca="1" si="8"/>
        <v>2.79</v>
      </c>
      <c r="M32" s="181">
        <f t="shared" ca="1" si="9"/>
        <v>465.38</v>
      </c>
      <c r="N32" s="179">
        <f t="shared" ca="1" si="10"/>
        <v>371.95266146697321</v>
      </c>
      <c r="O32" s="180">
        <f t="shared" ca="1" si="11"/>
        <v>85.82061408010658</v>
      </c>
      <c r="P32" s="180">
        <f t="shared" ca="1" si="12"/>
        <v>4.8200344892346045</v>
      </c>
      <c r="Q32" s="180">
        <f t="shared" ca="1" si="13"/>
        <v>2.7900199636855905</v>
      </c>
      <c r="R32" s="181">
        <f t="shared" ca="1" si="14"/>
        <v>465.38333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434.40260000000001</v>
      </c>
      <c r="H33" s="182">
        <f t="shared" ca="1" si="2"/>
        <v>418.89442700000001</v>
      </c>
      <c r="I33" s="183">
        <f t="shared" ca="1" si="5"/>
        <v>325.45999999999998</v>
      </c>
      <c r="J33" s="180">
        <f t="shared" ca="1" si="6"/>
        <v>85.82</v>
      </c>
      <c r="K33" s="180">
        <f t="shared" ca="1" si="7"/>
        <v>4.82</v>
      </c>
      <c r="L33" s="180">
        <f t="shared" ca="1" si="8"/>
        <v>2.79</v>
      </c>
      <c r="M33" s="181">
        <f t="shared" ca="1" si="9"/>
        <v>418.89</v>
      </c>
      <c r="N33" s="179">
        <f t="shared" ca="1" si="10"/>
        <v>325.46343959373581</v>
      </c>
      <c r="O33" s="180">
        <f t="shared" ca="1" si="11"/>
        <v>85.820906980687056</v>
      </c>
      <c r="P33" s="180">
        <f t="shared" ca="1" si="12"/>
        <v>4.8200509397216456</v>
      </c>
      <c r="Q33" s="180">
        <f t="shared" ca="1" si="13"/>
        <v>2.7900294858554755</v>
      </c>
      <c r="R33" s="181">
        <f t="shared" ca="1" si="14"/>
        <v>418.89442700000001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378.89260000000002</v>
      </c>
      <c r="H34" s="182">
        <f t="shared" ca="1" si="2"/>
        <v>365.36613399999999</v>
      </c>
      <c r="I34" s="183">
        <f t="shared" ca="1" si="5"/>
        <v>271.94</v>
      </c>
      <c r="J34" s="180">
        <f t="shared" ca="1" si="6"/>
        <v>85.82</v>
      </c>
      <c r="K34" s="180">
        <f t="shared" ca="1" si="7"/>
        <v>4.82</v>
      </c>
      <c r="L34" s="180">
        <f t="shared" ca="1" si="8"/>
        <v>2.79</v>
      </c>
      <c r="M34" s="181">
        <f t="shared" ca="1" si="9"/>
        <v>365.37</v>
      </c>
      <c r="N34" s="179">
        <f t="shared" ca="1" si="10"/>
        <v>271.93712258795193</v>
      </c>
      <c r="O34" s="180">
        <f t="shared" ca="1" si="11"/>
        <v>85.819091933875242</v>
      </c>
      <c r="P34" s="180">
        <f t="shared" ca="1" si="12"/>
        <v>4.8199489993157618</v>
      </c>
      <c r="Q34" s="180">
        <f t="shared" ca="1" si="13"/>
        <v>2.789970478857049</v>
      </c>
      <c r="R34" s="181">
        <f t="shared" ca="1" si="14"/>
        <v>365.36613400000005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378.89260000000002</v>
      </c>
      <c r="H35" s="182">
        <f t="shared" ca="1" si="2"/>
        <v>365.36613399999999</v>
      </c>
      <c r="I35" s="183">
        <f t="shared" ca="1" si="5"/>
        <v>271.94</v>
      </c>
      <c r="J35" s="180">
        <f t="shared" ca="1" si="6"/>
        <v>85.82</v>
      </c>
      <c r="K35" s="180">
        <f t="shared" ca="1" si="7"/>
        <v>4.82</v>
      </c>
      <c r="L35" s="180">
        <f t="shared" ca="1" si="8"/>
        <v>2.79</v>
      </c>
      <c r="M35" s="181">
        <f t="shared" ca="1" si="9"/>
        <v>365.37</v>
      </c>
      <c r="N35" s="179">
        <f t="shared" ca="1" si="10"/>
        <v>271.93712258795193</v>
      </c>
      <c r="O35" s="180">
        <f t="shared" ca="1" si="11"/>
        <v>85.819091933875242</v>
      </c>
      <c r="P35" s="180">
        <f t="shared" ca="1" si="12"/>
        <v>4.8199489993157618</v>
      </c>
      <c r="Q35" s="180">
        <f t="shared" ca="1" si="13"/>
        <v>2.789970478857049</v>
      </c>
      <c r="R35" s="181">
        <f t="shared" ca="1" si="14"/>
        <v>365.36613400000005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378.89260000000002</v>
      </c>
      <c r="H36" s="182">
        <f t="shared" ca="1" si="2"/>
        <v>365.36613399999999</v>
      </c>
      <c r="I36" s="183">
        <f t="shared" ca="1" si="5"/>
        <v>271.94</v>
      </c>
      <c r="J36" s="180">
        <f t="shared" ca="1" si="6"/>
        <v>85.82</v>
      </c>
      <c r="K36" s="180">
        <f t="shared" ca="1" si="7"/>
        <v>4.82</v>
      </c>
      <c r="L36" s="180">
        <f t="shared" ca="1" si="8"/>
        <v>2.79</v>
      </c>
      <c r="M36" s="181">
        <f t="shared" ca="1" si="9"/>
        <v>365.37</v>
      </c>
      <c r="N36" s="179">
        <f t="shared" ca="1" si="10"/>
        <v>271.93712258795193</v>
      </c>
      <c r="O36" s="180">
        <f t="shared" ca="1" si="11"/>
        <v>85.819091933875242</v>
      </c>
      <c r="P36" s="180">
        <f t="shared" ca="1" si="12"/>
        <v>4.8199489993157618</v>
      </c>
      <c r="Q36" s="180">
        <f t="shared" ca="1" si="13"/>
        <v>2.789970478857049</v>
      </c>
      <c r="R36" s="181">
        <f t="shared" ca="1" si="14"/>
        <v>365.36613400000005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378.89260000000002</v>
      </c>
      <c r="H37" s="182">
        <f t="shared" ca="1" si="2"/>
        <v>365.36613399999999</v>
      </c>
      <c r="I37" s="183">
        <f t="shared" ca="1" si="5"/>
        <v>271.94</v>
      </c>
      <c r="J37" s="180">
        <f t="shared" ca="1" si="6"/>
        <v>85.82</v>
      </c>
      <c r="K37" s="180">
        <f t="shared" ca="1" si="7"/>
        <v>4.82</v>
      </c>
      <c r="L37" s="180">
        <f t="shared" ca="1" si="8"/>
        <v>2.79</v>
      </c>
      <c r="M37" s="181">
        <f t="shared" ca="1" si="9"/>
        <v>365.37</v>
      </c>
      <c r="N37" s="179">
        <f t="shared" ca="1" si="10"/>
        <v>271.93712258795193</v>
      </c>
      <c r="O37" s="180">
        <f t="shared" ca="1" si="11"/>
        <v>85.819091933875242</v>
      </c>
      <c r="P37" s="180">
        <f t="shared" ca="1" si="12"/>
        <v>4.8199489993157618</v>
      </c>
      <c r="Q37" s="180">
        <f t="shared" ca="1" si="13"/>
        <v>2.789970478857049</v>
      </c>
      <c r="R37" s="181">
        <f t="shared" ca="1" si="14"/>
        <v>365.36613400000005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378.89260000000002</v>
      </c>
      <c r="H38" s="182">
        <f t="shared" ca="1" si="2"/>
        <v>365.36613399999999</v>
      </c>
      <c r="I38" s="183">
        <f t="shared" ca="1" si="5"/>
        <v>271.94</v>
      </c>
      <c r="J38" s="180">
        <f t="shared" ca="1" si="6"/>
        <v>85.82</v>
      </c>
      <c r="K38" s="180">
        <f t="shared" ca="1" si="7"/>
        <v>4.82</v>
      </c>
      <c r="L38" s="180">
        <f t="shared" ca="1" si="8"/>
        <v>2.79</v>
      </c>
      <c r="M38" s="181">
        <f t="shared" ca="1" si="9"/>
        <v>365.37</v>
      </c>
      <c r="N38" s="179">
        <f t="shared" ca="1" si="10"/>
        <v>271.93712258795193</v>
      </c>
      <c r="O38" s="180">
        <f t="shared" ca="1" si="11"/>
        <v>85.819091933875242</v>
      </c>
      <c r="P38" s="180">
        <f t="shared" ca="1" si="12"/>
        <v>4.8199489993157618</v>
      </c>
      <c r="Q38" s="180">
        <f t="shared" ca="1" si="13"/>
        <v>2.789970478857049</v>
      </c>
      <c r="R38" s="181">
        <f t="shared" ca="1" si="14"/>
        <v>365.36613400000005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378.89260000000002</v>
      </c>
      <c r="H39" s="182">
        <f t="shared" ca="1" si="2"/>
        <v>365.36613399999999</v>
      </c>
      <c r="I39" s="183">
        <f t="shared" ca="1" si="5"/>
        <v>271.94</v>
      </c>
      <c r="J39" s="180">
        <f t="shared" ca="1" si="6"/>
        <v>85.82</v>
      </c>
      <c r="K39" s="180">
        <f t="shared" ca="1" si="7"/>
        <v>4.82</v>
      </c>
      <c r="L39" s="180">
        <f t="shared" ca="1" si="8"/>
        <v>2.79</v>
      </c>
      <c r="M39" s="181">
        <f t="shared" ca="1" si="9"/>
        <v>365.37</v>
      </c>
      <c r="N39" s="179">
        <f t="shared" ca="1" si="10"/>
        <v>271.93712258795193</v>
      </c>
      <c r="O39" s="180">
        <f t="shared" ca="1" si="11"/>
        <v>85.819091933875242</v>
      </c>
      <c r="P39" s="180">
        <f t="shared" ca="1" si="12"/>
        <v>4.8199489993157618</v>
      </c>
      <c r="Q39" s="180">
        <f t="shared" ca="1" si="13"/>
        <v>2.789970478857049</v>
      </c>
      <c r="R39" s="181">
        <f t="shared" ca="1" si="14"/>
        <v>365.36613400000005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378.89260000000002</v>
      </c>
      <c r="H40" s="182">
        <f t="shared" ca="1" si="2"/>
        <v>365.36613399999999</v>
      </c>
      <c r="I40" s="183">
        <f t="shared" ca="1" si="5"/>
        <v>271.94</v>
      </c>
      <c r="J40" s="180">
        <f t="shared" ca="1" si="6"/>
        <v>85.82</v>
      </c>
      <c r="K40" s="180">
        <f t="shared" ca="1" si="7"/>
        <v>4.82</v>
      </c>
      <c r="L40" s="180">
        <f t="shared" ca="1" si="8"/>
        <v>2.79</v>
      </c>
      <c r="M40" s="181">
        <f t="shared" ca="1" si="9"/>
        <v>365.37</v>
      </c>
      <c r="N40" s="179">
        <f t="shared" ca="1" si="10"/>
        <v>271.93712258795193</v>
      </c>
      <c r="O40" s="180">
        <f t="shared" ca="1" si="11"/>
        <v>85.819091933875242</v>
      </c>
      <c r="P40" s="180">
        <f t="shared" ca="1" si="12"/>
        <v>4.8199489993157618</v>
      </c>
      <c r="Q40" s="180">
        <f t="shared" ca="1" si="13"/>
        <v>2.789970478857049</v>
      </c>
      <c r="R40" s="181">
        <f t="shared" ca="1" si="14"/>
        <v>365.36613400000005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378.89260000000002</v>
      </c>
      <c r="H41" s="182">
        <f t="shared" ca="1" si="2"/>
        <v>365.36613399999999</v>
      </c>
      <c r="I41" s="183">
        <f t="shared" ca="1" si="5"/>
        <v>271.94</v>
      </c>
      <c r="J41" s="180">
        <f t="shared" ca="1" si="6"/>
        <v>85.82</v>
      </c>
      <c r="K41" s="180">
        <f t="shared" ca="1" si="7"/>
        <v>4.82</v>
      </c>
      <c r="L41" s="180">
        <f t="shared" ca="1" si="8"/>
        <v>2.79</v>
      </c>
      <c r="M41" s="181">
        <f t="shared" ca="1" si="9"/>
        <v>365.37</v>
      </c>
      <c r="N41" s="179">
        <f t="shared" ca="1" si="10"/>
        <v>271.93712258795193</v>
      </c>
      <c r="O41" s="180">
        <f t="shared" ca="1" si="11"/>
        <v>85.819091933875242</v>
      </c>
      <c r="P41" s="180">
        <f t="shared" ca="1" si="12"/>
        <v>4.8199489993157618</v>
      </c>
      <c r="Q41" s="180">
        <f t="shared" ca="1" si="13"/>
        <v>2.789970478857049</v>
      </c>
      <c r="R41" s="181">
        <f t="shared" ca="1" si="14"/>
        <v>365.36613400000005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378.89260000000002</v>
      </c>
      <c r="H42" s="182">
        <f t="shared" ca="1" si="2"/>
        <v>365.36613399999999</v>
      </c>
      <c r="I42" s="183">
        <f t="shared" ca="1" si="5"/>
        <v>271.94</v>
      </c>
      <c r="J42" s="180">
        <f t="shared" ca="1" si="6"/>
        <v>85.82</v>
      </c>
      <c r="K42" s="180">
        <f t="shared" ca="1" si="7"/>
        <v>4.82</v>
      </c>
      <c r="L42" s="180">
        <f t="shared" ca="1" si="8"/>
        <v>2.79</v>
      </c>
      <c r="M42" s="181">
        <f t="shared" ca="1" si="9"/>
        <v>365.37</v>
      </c>
      <c r="N42" s="179">
        <f t="shared" ca="1" si="10"/>
        <v>271.93712258795193</v>
      </c>
      <c r="O42" s="180">
        <f t="shared" ca="1" si="11"/>
        <v>85.819091933875242</v>
      </c>
      <c r="P42" s="180">
        <f t="shared" ca="1" si="12"/>
        <v>4.8199489993157618</v>
      </c>
      <c r="Q42" s="180">
        <f t="shared" ca="1" si="13"/>
        <v>2.789970478857049</v>
      </c>
      <c r="R42" s="181">
        <f t="shared" ca="1" si="14"/>
        <v>365.36613400000005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378.89260000000002</v>
      </c>
      <c r="H43" s="182">
        <f t="shared" ca="1" si="2"/>
        <v>365.36613399999999</v>
      </c>
      <c r="I43" s="183">
        <f t="shared" ca="1" si="5"/>
        <v>271.94</v>
      </c>
      <c r="J43" s="180">
        <f t="shared" ca="1" si="6"/>
        <v>85.82</v>
      </c>
      <c r="K43" s="180">
        <f t="shared" ca="1" si="7"/>
        <v>4.82</v>
      </c>
      <c r="L43" s="180">
        <f t="shared" ca="1" si="8"/>
        <v>2.79</v>
      </c>
      <c r="M43" s="181">
        <f t="shared" ca="1" si="9"/>
        <v>365.37</v>
      </c>
      <c r="N43" s="179">
        <f t="shared" ca="1" si="10"/>
        <v>271.93712258795193</v>
      </c>
      <c r="O43" s="180">
        <f t="shared" ca="1" si="11"/>
        <v>85.819091933875242</v>
      </c>
      <c r="P43" s="180">
        <f t="shared" ca="1" si="12"/>
        <v>4.8199489993157618</v>
      </c>
      <c r="Q43" s="180">
        <f t="shared" ca="1" si="13"/>
        <v>2.789970478857049</v>
      </c>
      <c r="R43" s="181">
        <f t="shared" ca="1" si="14"/>
        <v>365.36613400000005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378.89260000000002</v>
      </c>
      <c r="H44" s="182">
        <f t="shared" ca="1" si="2"/>
        <v>365.36613399999999</v>
      </c>
      <c r="I44" s="183">
        <f t="shared" ca="1" si="5"/>
        <v>271.94</v>
      </c>
      <c r="J44" s="180">
        <f t="shared" ca="1" si="6"/>
        <v>85.82</v>
      </c>
      <c r="K44" s="180">
        <f t="shared" ca="1" si="7"/>
        <v>4.82</v>
      </c>
      <c r="L44" s="180">
        <f t="shared" ca="1" si="8"/>
        <v>2.79</v>
      </c>
      <c r="M44" s="181">
        <f t="shared" ca="1" si="9"/>
        <v>365.37</v>
      </c>
      <c r="N44" s="179">
        <f t="shared" ca="1" si="10"/>
        <v>271.93712258795193</v>
      </c>
      <c r="O44" s="180">
        <f t="shared" ca="1" si="11"/>
        <v>85.819091933875242</v>
      </c>
      <c r="P44" s="180">
        <f t="shared" ca="1" si="12"/>
        <v>4.8199489993157618</v>
      </c>
      <c r="Q44" s="180">
        <f t="shared" ca="1" si="13"/>
        <v>2.789970478857049</v>
      </c>
      <c r="R44" s="181">
        <f t="shared" ca="1" si="14"/>
        <v>365.36613400000005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378.89260000000002</v>
      </c>
      <c r="H45" s="182">
        <f t="shared" ca="1" si="2"/>
        <v>365.36613399999999</v>
      </c>
      <c r="I45" s="183">
        <f t="shared" ca="1" si="5"/>
        <v>271.94</v>
      </c>
      <c r="J45" s="180">
        <f t="shared" ca="1" si="6"/>
        <v>85.82</v>
      </c>
      <c r="K45" s="180">
        <f t="shared" ca="1" si="7"/>
        <v>4.82</v>
      </c>
      <c r="L45" s="180">
        <f t="shared" ca="1" si="8"/>
        <v>2.79</v>
      </c>
      <c r="M45" s="181">
        <f t="shared" ca="1" si="9"/>
        <v>365.37</v>
      </c>
      <c r="N45" s="179">
        <f t="shared" ca="1" si="10"/>
        <v>271.93712258795193</v>
      </c>
      <c r="O45" s="180">
        <f t="shared" ca="1" si="11"/>
        <v>85.819091933875242</v>
      </c>
      <c r="P45" s="180">
        <f t="shared" ca="1" si="12"/>
        <v>4.8199489993157618</v>
      </c>
      <c r="Q45" s="180">
        <f t="shared" ca="1" si="13"/>
        <v>2.789970478857049</v>
      </c>
      <c r="R45" s="181">
        <f t="shared" ca="1" si="14"/>
        <v>365.36613400000005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378.89260000000002</v>
      </c>
      <c r="H46" s="182">
        <f t="shared" ca="1" si="2"/>
        <v>365.36613399999999</v>
      </c>
      <c r="I46" s="183">
        <f t="shared" ca="1" si="5"/>
        <v>271.94</v>
      </c>
      <c r="J46" s="180">
        <f t="shared" ca="1" si="6"/>
        <v>85.82</v>
      </c>
      <c r="K46" s="180">
        <f t="shared" ca="1" si="7"/>
        <v>4.82</v>
      </c>
      <c r="L46" s="180">
        <f t="shared" ca="1" si="8"/>
        <v>2.79</v>
      </c>
      <c r="M46" s="181">
        <f t="shared" ca="1" si="9"/>
        <v>365.37</v>
      </c>
      <c r="N46" s="179">
        <f t="shared" ca="1" si="10"/>
        <v>271.93712258795193</v>
      </c>
      <c r="O46" s="180">
        <f t="shared" ca="1" si="11"/>
        <v>85.819091933875242</v>
      </c>
      <c r="P46" s="180">
        <f t="shared" ca="1" si="12"/>
        <v>4.8199489993157618</v>
      </c>
      <c r="Q46" s="180">
        <f t="shared" ca="1" si="13"/>
        <v>2.789970478857049</v>
      </c>
      <c r="R46" s="181">
        <f t="shared" ca="1" si="14"/>
        <v>365.36613400000005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378.89260000000002</v>
      </c>
      <c r="H47" s="182">
        <f t="shared" ca="1" si="2"/>
        <v>365.36613399999999</v>
      </c>
      <c r="I47" s="183">
        <f t="shared" ca="1" si="5"/>
        <v>271.94</v>
      </c>
      <c r="J47" s="180">
        <f t="shared" ca="1" si="6"/>
        <v>85.82</v>
      </c>
      <c r="K47" s="180">
        <f t="shared" ca="1" si="7"/>
        <v>4.82</v>
      </c>
      <c r="L47" s="180">
        <f t="shared" ca="1" si="8"/>
        <v>2.79</v>
      </c>
      <c r="M47" s="181">
        <f t="shared" ca="1" si="9"/>
        <v>365.37</v>
      </c>
      <c r="N47" s="179">
        <f t="shared" ca="1" si="10"/>
        <v>271.93712258795193</v>
      </c>
      <c r="O47" s="180">
        <f t="shared" ca="1" si="11"/>
        <v>85.819091933875242</v>
      </c>
      <c r="P47" s="180">
        <f t="shared" ca="1" si="12"/>
        <v>4.8199489993157618</v>
      </c>
      <c r="Q47" s="180">
        <f t="shared" ca="1" si="13"/>
        <v>2.789970478857049</v>
      </c>
      <c r="R47" s="181">
        <f t="shared" ca="1" si="14"/>
        <v>365.36613400000005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378.89260000000002</v>
      </c>
      <c r="H48" s="182">
        <f t="shared" ca="1" si="2"/>
        <v>365.36613399999999</v>
      </c>
      <c r="I48" s="183">
        <f t="shared" ca="1" si="5"/>
        <v>271.94</v>
      </c>
      <c r="J48" s="180">
        <f t="shared" ca="1" si="6"/>
        <v>85.82</v>
      </c>
      <c r="K48" s="180">
        <f t="shared" ca="1" si="7"/>
        <v>4.82</v>
      </c>
      <c r="L48" s="180">
        <f t="shared" ca="1" si="8"/>
        <v>2.79</v>
      </c>
      <c r="M48" s="181">
        <f t="shared" ca="1" si="9"/>
        <v>365.37</v>
      </c>
      <c r="N48" s="179">
        <f t="shared" ca="1" si="10"/>
        <v>271.93712258795193</v>
      </c>
      <c r="O48" s="180">
        <f t="shared" ca="1" si="11"/>
        <v>85.819091933875242</v>
      </c>
      <c r="P48" s="180">
        <f t="shared" ca="1" si="12"/>
        <v>4.8199489993157618</v>
      </c>
      <c r="Q48" s="180">
        <f t="shared" ca="1" si="13"/>
        <v>2.789970478857049</v>
      </c>
      <c r="R48" s="181">
        <f t="shared" ca="1" si="14"/>
        <v>365.36613400000005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378.89260000000002</v>
      </c>
      <c r="H49" s="182">
        <f t="shared" ca="1" si="2"/>
        <v>365.36613399999999</v>
      </c>
      <c r="I49" s="183">
        <f t="shared" ca="1" si="5"/>
        <v>271.94</v>
      </c>
      <c r="J49" s="180">
        <f t="shared" ca="1" si="6"/>
        <v>85.82</v>
      </c>
      <c r="K49" s="180">
        <f t="shared" ca="1" si="7"/>
        <v>4.82</v>
      </c>
      <c r="L49" s="180">
        <f t="shared" ca="1" si="8"/>
        <v>2.79</v>
      </c>
      <c r="M49" s="181">
        <f t="shared" ca="1" si="9"/>
        <v>365.37</v>
      </c>
      <c r="N49" s="179">
        <f t="shared" ca="1" si="10"/>
        <v>271.93712258795193</v>
      </c>
      <c r="O49" s="180">
        <f t="shared" ca="1" si="11"/>
        <v>85.819091933875242</v>
      </c>
      <c r="P49" s="180">
        <f t="shared" ca="1" si="12"/>
        <v>4.8199489993157618</v>
      </c>
      <c r="Q49" s="180">
        <f t="shared" ca="1" si="13"/>
        <v>2.789970478857049</v>
      </c>
      <c r="R49" s="181">
        <f t="shared" ca="1" si="14"/>
        <v>365.36613400000005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378.89260000000002</v>
      </c>
      <c r="H50" s="182">
        <f t="shared" ca="1" si="2"/>
        <v>365.36613399999999</v>
      </c>
      <c r="I50" s="183">
        <f t="shared" ca="1" si="5"/>
        <v>271.94</v>
      </c>
      <c r="J50" s="180">
        <f t="shared" ca="1" si="6"/>
        <v>85.82</v>
      </c>
      <c r="K50" s="180">
        <f t="shared" ca="1" si="7"/>
        <v>4.82</v>
      </c>
      <c r="L50" s="180">
        <f t="shared" ca="1" si="8"/>
        <v>2.79</v>
      </c>
      <c r="M50" s="181">
        <f t="shared" ca="1" si="9"/>
        <v>365.37</v>
      </c>
      <c r="N50" s="179">
        <f t="shared" ca="1" si="10"/>
        <v>271.93712258795193</v>
      </c>
      <c r="O50" s="180">
        <f t="shared" ca="1" si="11"/>
        <v>85.819091933875242</v>
      </c>
      <c r="P50" s="180">
        <f t="shared" ca="1" si="12"/>
        <v>4.8199489993157618</v>
      </c>
      <c r="Q50" s="180">
        <f t="shared" ca="1" si="13"/>
        <v>2.789970478857049</v>
      </c>
      <c r="R50" s="181">
        <f t="shared" ca="1" si="14"/>
        <v>365.36613400000005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378.89260000000002</v>
      </c>
      <c r="H51" s="182">
        <f t="shared" ca="1" si="2"/>
        <v>365.36613399999999</v>
      </c>
      <c r="I51" s="183">
        <f t="shared" ca="1" si="5"/>
        <v>271.94</v>
      </c>
      <c r="J51" s="180">
        <f t="shared" ca="1" si="6"/>
        <v>85.82</v>
      </c>
      <c r="K51" s="180">
        <f t="shared" ca="1" si="7"/>
        <v>4.82</v>
      </c>
      <c r="L51" s="180">
        <f t="shared" ca="1" si="8"/>
        <v>2.79</v>
      </c>
      <c r="M51" s="181">
        <f t="shared" ca="1" si="9"/>
        <v>365.37</v>
      </c>
      <c r="N51" s="179">
        <f t="shared" ca="1" si="10"/>
        <v>271.93712258795193</v>
      </c>
      <c r="O51" s="180">
        <f t="shared" ca="1" si="11"/>
        <v>85.819091933875242</v>
      </c>
      <c r="P51" s="180">
        <f t="shared" ca="1" si="12"/>
        <v>4.8199489993157618</v>
      </c>
      <c r="Q51" s="180">
        <f t="shared" ca="1" si="13"/>
        <v>2.789970478857049</v>
      </c>
      <c r="R51" s="181">
        <f t="shared" ca="1" si="14"/>
        <v>365.36613400000005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378.89260000000002</v>
      </c>
      <c r="H52" s="182">
        <f t="shared" ca="1" si="2"/>
        <v>365.36613399999999</v>
      </c>
      <c r="I52" s="183">
        <f t="shared" ca="1" si="5"/>
        <v>271.94</v>
      </c>
      <c r="J52" s="180">
        <f t="shared" ca="1" si="6"/>
        <v>85.82</v>
      </c>
      <c r="K52" s="180">
        <f t="shared" ca="1" si="7"/>
        <v>4.82</v>
      </c>
      <c r="L52" s="180">
        <f t="shared" ca="1" si="8"/>
        <v>2.79</v>
      </c>
      <c r="M52" s="181">
        <f t="shared" ca="1" si="9"/>
        <v>365.37</v>
      </c>
      <c r="N52" s="179">
        <f t="shared" ca="1" si="10"/>
        <v>271.93712258795193</v>
      </c>
      <c r="O52" s="180">
        <f t="shared" ca="1" si="11"/>
        <v>85.819091933875242</v>
      </c>
      <c r="P52" s="180">
        <f t="shared" ca="1" si="12"/>
        <v>4.8199489993157618</v>
      </c>
      <c r="Q52" s="180">
        <f t="shared" ca="1" si="13"/>
        <v>2.789970478857049</v>
      </c>
      <c r="R52" s="181">
        <f t="shared" ca="1" si="14"/>
        <v>365.36613400000005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378.89260000000002</v>
      </c>
      <c r="H53" s="182">
        <f t="shared" ca="1" si="2"/>
        <v>365.36613399999999</v>
      </c>
      <c r="I53" s="183">
        <f t="shared" ca="1" si="5"/>
        <v>271.94</v>
      </c>
      <c r="J53" s="180">
        <f t="shared" ca="1" si="6"/>
        <v>85.82</v>
      </c>
      <c r="K53" s="180">
        <f t="shared" ca="1" si="7"/>
        <v>4.82</v>
      </c>
      <c r="L53" s="180">
        <f t="shared" ca="1" si="8"/>
        <v>2.79</v>
      </c>
      <c r="M53" s="181">
        <f t="shared" ca="1" si="9"/>
        <v>365.37</v>
      </c>
      <c r="N53" s="179">
        <f t="shared" ca="1" si="10"/>
        <v>271.93712258795193</v>
      </c>
      <c r="O53" s="180">
        <f t="shared" ca="1" si="11"/>
        <v>85.819091933875242</v>
      </c>
      <c r="P53" s="180">
        <f t="shared" ca="1" si="12"/>
        <v>4.8199489993157618</v>
      </c>
      <c r="Q53" s="180">
        <f t="shared" ca="1" si="13"/>
        <v>2.789970478857049</v>
      </c>
      <c r="R53" s="181">
        <f t="shared" ca="1" si="14"/>
        <v>365.36613400000005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378.89260000000002</v>
      </c>
      <c r="H54" s="182">
        <f t="shared" ca="1" si="2"/>
        <v>365.36613399999999</v>
      </c>
      <c r="I54" s="183">
        <f t="shared" ca="1" si="5"/>
        <v>271.94</v>
      </c>
      <c r="J54" s="180">
        <f t="shared" ca="1" si="6"/>
        <v>85.82</v>
      </c>
      <c r="K54" s="180">
        <f t="shared" ca="1" si="7"/>
        <v>4.82</v>
      </c>
      <c r="L54" s="180">
        <f t="shared" ca="1" si="8"/>
        <v>2.79</v>
      </c>
      <c r="M54" s="181">
        <f t="shared" ca="1" si="9"/>
        <v>365.37</v>
      </c>
      <c r="N54" s="179">
        <f t="shared" ca="1" si="10"/>
        <v>271.93712258795193</v>
      </c>
      <c r="O54" s="180">
        <f t="shared" ca="1" si="11"/>
        <v>85.819091933875242</v>
      </c>
      <c r="P54" s="180">
        <f t="shared" ca="1" si="12"/>
        <v>4.8199489993157618</v>
      </c>
      <c r="Q54" s="180">
        <f t="shared" ca="1" si="13"/>
        <v>2.789970478857049</v>
      </c>
      <c r="R54" s="181">
        <f t="shared" ca="1" si="14"/>
        <v>365.36613400000005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378.89260000000002</v>
      </c>
      <c r="H55" s="182">
        <f t="shared" ca="1" si="2"/>
        <v>365.36613399999999</v>
      </c>
      <c r="I55" s="183">
        <f t="shared" ca="1" si="5"/>
        <v>271.94</v>
      </c>
      <c r="J55" s="180">
        <f t="shared" ca="1" si="6"/>
        <v>85.82</v>
      </c>
      <c r="K55" s="180">
        <f t="shared" ca="1" si="7"/>
        <v>4.82</v>
      </c>
      <c r="L55" s="180">
        <f t="shared" ca="1" si="8"/>
        <v>2.79</v>
      </c>
      <c r="M55" s="181">
        <f t="shared" ca="1" si="9"/>
        <v>365.37</v>
      </c>
      <c r="N55" s="179">
        <f t="shared" ca="1" si="10"/>
        <v>271.93712258795193</v>
      </c>
      <c r="O55" s="180">
        <f t="shared" ca="1" si="11"/>
        <v>85.819091933875242</v>
      </c>
      <c r="P55" s="180">
        <f t="shared" ca="1" si="12"/>
        <v>4.8199489993157618</v>
      </c>
      <c r="Q55" s="180">
        <f t="shared" ca="1" si="13"/>
        <v>2.789970478857049</v>
      </c>
      <c r="R55" s="181">
        <f t="shared" ca="1" si="14"/>
        <v>365.36613400000005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378.89260000000002</v>
      </c>
      <c r="H56" s="182">
        <f t="shared" ca="1" si="2"/>
        <v>365.36613399999999</v>
      </c>
      <c r="I56" s="183">
        <f t="shared" ca="1" si="5"/>
        <v>271.94</v>
      </c>
      <c r="J56" s="180">
        <f t="shared" ca="1" si="6"/>
        <v>85.82</v>
      </c>
      <c r="K56" s="180">
        <f t="shared" ca="1" si="7"/>
        <v>4.82</v>
      </c>
      <c r="L56" s="180">
        <f t="shared" ca="1" si="8"/>
        <v>2.79</v>
      </c>
      <c r="M56" s="181">
        <f t="shared" ca="1" si="9"/>
        <v>365.37</v>
      </c>
      <c r="N56" s="179">
        <f t="shared" ca="1" si="10"/>
        <v>271.93712258795193</v>
      </c>
      <c r="O56" s="180">
        <f t="shared" ca="1" si="11"/>
        <v>85.819091933875242</v>
      </c>
      <c r="P56" s="180">
        <f t="shared" ca="1" si="12"/>
        <v>4.8199489993157618</v>
      </c>
      <c r="Q56" s="180">
        <f t="shared" ca="1" si="13"/>
        <v>2.789970478857049</v>
      </c>
      <c r="R56" s="181">
        <f t="shared" ca="1" si="14"/>
        <v>365.36613400000005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378.89260000000002</v>
      </c>
      <c r="H57" s="182">
        <f t="shared" ca="1" si="2"/>
        <v>365.36613399999999</v>
      </c>
      <c r="I57" s="183">
        <f t="shared" ca="1" si="5"/>
        <v>271.94</v>
      </c>
      <c r="J57" s="180">
        <f t="shared" ca="1" si="6"/>
        <v>85.82</v>
      </c>
      <c r="K57" s="180">
        <f t="shared" ca="1" si="7"/>
        <v>4.82</v>
      </c>
      <c r="L57" s="180">
        <f t="shared" ca="1" si="8"/>
        <v>2.79</v>
      </c>
      <c r="M57" s="181">
        <f t="shared" ca="1" si="9"/>
        <v>365.37</v>
      </c>
      <c r="N57" s="179">
        <f t="shared" ca="1" si="10"/>
        <v>271.93712258795193</v>
      </c>
      <c r="O57" s="180">
        <f t="shared" ca="1" si="11"/>
        <v>85.819091933875242</v>
      </c>
      <c r="P57" s="180">
        <f t="shared" ca="1" si="12"/>
        <v>4.8199489993157618</v>
      </c>
      <c r="Q57" s="180">
        <f t="shared" ca="1" si="13"/>
        <v>2.789970478857049</v>
      </c>
      <c r="R57" s="181">
        <f t="shared" ca="1" si="14"/>
        <v>365.36613400000005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378.89260000000002</v>
      </c>
      <c r="H58" s="182">
        <f t="shared" ca="1" si="2"/>
        <v>365.36613399999999</v>
      </c>
      <c r="I58" s="183">
        <f t="shared" ca="1" si="5"/>
        <v>271.94</v>
      </c>
      <c r="J58" s="180">
        <f t="shared" ca="1" si="6"/>
        <v>85.82</v>
      </c>
      <c r="K58" s="180">
        <f t="shared" ca="1" si="7"/>
        <v>4.82</v>
      </c>
      <c r="L58" s="180">
        <f t="shared" ca="1" si="8"/>
        <v>2.79</v>
      </c>
      <c r="M58" s="181">
        <f t="shared" ca="1" si="9"/>
        <v>365.37</v>
      </c>
      <c r="N58" s="179">
        <f t="shared" ca="1" si="10"/>
        <v>271.93712258795193</v>
      </c>
      <c r="O58" s="180">
        <f t="shared" ca="1" si="11"/>
        <v>85.819091933875242</v>
      </c>
      <c r="P58" s="180">
        <f t="shared" ca="1" si="12"/>
        <v>4.8199489993157618</v>
      </c>
      <c r="Q58" s="180">
        <f t="shared" ca="1" si="13"/>
        <v>2.789970478857049</v>
      </c>
      <c r="R58" s="181">
        <f t="shared" ca="1" si="14"/>
        <v>365.36613400000005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378.89260000000002</v>
      </c>
      <c r="H59" s="182">
        <f t="shared" ca="1" si="2"/>
        <v>365.36613399999999</v>
      </c>
      <c r="I59" s="183">
        <f t="shared" ca="1" si="5"/>
        <v>271.94</v>
      </c>
      <c r="J59" s="180">
        <f t="shared" ca="1" si="6"/>
        <v>85.82</v>
      </c>
      <c r="K59" s="180">
        <f t="shared" ca="1" si="7"/>
        <v>4.82</v>
      </c>
      <c r="L59" s="180">
        <f t="shared" ca="1" si="8"/>
        <v>2.79</v>
      </c>
      <c r="M59" s="181">
        <f t="shared" ca="1" si="9"/>
        <v>365.37</v>
      </c>
      <c r="N59" s="179">
        <f t="shared" ca="1" si="10"/>
        <v>271.93712258795193</v>
      </c>
      <c r="O59" s="180">
        <f t="shared" ca="1" si="11"/>
        <v>85.819091933875242</v>
      </c>
      <c r="P59" s="180">
        <f t="shared" ca="1" si="12"/>
        <v>4.8199489993157618</v>
      </c>
      <c r="Q59" s="180">
        <f t="shared" ca="1" si="13"/>
        <v>2.789970478857049</v>
      </c>
      <c r="R59" s="181">
        <f t="shared" ca="1" si="14"/>
        <v>365.36613400000005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378.89260000000002</v>
      </c>
      <c r="H60" s="182">
        <f t="shared" ca="1" si="2"/>
        <v>365.36613399999999</v>
      </c>
      <c r="I60" s="183">
        <f t="shared" ca="1" si="5"/>
        <v>271.94</v>
      </c>
      <c r="J60" s="180">
        <f t="shared" ca="1" si="6"/>
        <v>85.82</v>
      </c>
      <c r="K60" s="180">
        <f t="shared" ca="1" si="7"/>
        <v>4.82</v>
      </c>
      <c r="L60" s="180">
        <f t="shared" ca="1" si="8"/>
        <v>2.79</v>
      </c>
      <c r="M60" s="181">
        <f t="shared" ca="1" si="9"/>
        <v>365.37</v>
      </c>
      <c r="N60" s="179">
        <f t="shared" ca="1" si="10"/>
        <v>271.93712258795193</v>
      </c>
      <c r="O60" s="180">
        <f t="shared" ca="1" si="11"/>
        <v>85.819091933875242</v>
      </c>
      <c r="P60" s="180">
        <f t="shared" ca="1" si="12"/>
        <v>4.8199489993157618</v>
      </c>
      <c r="Q60" s="180">
        <f t="shared" ca="1" si="13"/>
        <v>2.789970478857049</v>
      </c>
      <c r="R60" s="181">
        <f t="shared" ca="1" si="14"/>
        <v>365.36613400000005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378.89260000000002</v>
      </c>
      <c r="H61" s="182">
        <f t="shared" ca="1" si="2"/>
        <v>365.36613399999999</v>
      </c>
      <c r="I61" s="183">
        <f t="shared" ca="1" si="5"/>
        <v>271.94</v>
      </c>
      <c r="J61" s="180">
        <f t="shared" ca="1" si="6"/>
        <v>85.82</v>
      </c>
      <c r="K61" s="180">
        <f t="shared" ca="1" si="7"/>
        <v>4.82</v>
      </c>
      <c r="L61" s="180">
        <f t="shared" ca="1" si="8"/>
        <v>2.79</v>
      </c>
      <c r="M61" s="181">
        <f t="shared" ca="1" si="9"/>
        <v>365.37</v>
      </c>
      <c r="N61" s="179">
        <f t="shared" ca="1" si="10"/>
        <v>271.93712258795193</v>
      </c>
      <c r="O61" s="180">
        <f t="shared" ca="1" si="11"/>
        <v>85.819091933875242</v>
      </c>
      <c r="P61" s="180">
        <f t="shared" ca="1" si="12"/>
        <v>4.8199489993157618</v>
      </c>
      <c r="Q61" s="180">
        <f t="shared" ca="1" si="13"/>
        <v>2.789970478857049</v>
      </c>
      <c r="R61" s="181">
        <f t="shared" ca="1" si="14"/>
        <v>365.36613400000005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378.89260000000002</v>
      </c>
      <c r="H62" s="182">
        <f t="shared" ca="1" si="2"/>
        <v>365.36613399999999</v>
      </c>
      <c r="I62" s="183">
        <f t="shared" ca="1" si="5"/>
        <v>271.94</v>
      </c>
      <c r="J62" s="180">
        <f t="shared" ca="1" si="6"/>
        <v>85.82</v>
      </c>
      <c r="K62" s="180">
        <f t="shared" ca="1" si="7"/>
        <v>4.82</v>
      </c>
      <c r="L62" s="180">
        <f t="shared" ca="1" si="8"/>
        <v>2.79</v>
      </c>
      <c r="M62" s="181">
        <f t="shared" ca="1" si="9"/>
        <v>365.37</v>
      </c>
      <c r="N62" s="179">
        <f t="shared" ca="1" si="10"/>
        <v>271.93712258795193</v>
      </c>
      <c r="O62" s="180">
        <f t="shared" ca="1" si="11"/>
        <v>85.819091933875242</v>
      </c>
      <c r="P62" s="180">
        <f t="shared" ca="1" si="12"/>
        <v>4.8199489993157618</v>
      </c>
      <c r="Q62" s="180">
        <f t="shared" ca="1" si="13"/>
        <v>2.789970478857049</v>
      </c>
      <c r="R62" s="181">
        <f t="shared" ca="1" si="14"/>
        <v>365.36613400000005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378.89260000000002</v>
      </c>
      <c r="H63" s="182">
        <f t="shared" ca="1" si="2"/>
        <v>365.36613399999999</v>
      </c>
      <c r="I63" s="183">
        <f t="shared" ca="1" si="5"/>
        <v>271.94</v>
      </c>
      <c r="J63" s="180">
        <f t="shared" ca="1" si="6"/>
        <v>85.82</v>
      </c>
      <c r="K63" s="180">
        <f t="shared" ca="1" si="7"/>
        <v>4.82</v>
      </c>
      <c r="L63" s="180">
        <f t="shared" ca="1" si="8"/>
        <v>2.79</v>
      </c>
      <c r="M63" s="181">
        <f t="shared" ca="1" si="9"/>
        <v>365.37</v>
      </c>
      <c r="N63" s="179">
        <f t="shared" ca="1" si="10"/>
        <v>271.93712258795193</v>
      </c>
      <c r="O63" s="180">
        <f t="shared" ca="1" si="11"/>
        <v>85.819091933875242</v>
      </c>
      <c r="P63" s="180">
        <f t="shared" ca="1" si="12"/>
        <v>4.8199489993157618</v>
      </c>
      <c r="Q63" s="180">
        <f t="shared" ca="1" si="13"/>
        <v>2.789970478857049</v>
      </c>
      <c r="R63" s="181">
        <f t="shared" ca="1" si="14"/>
        <v>365.36613400000005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378.89260000000002</v>
      </c>
      <c r="H64" s="182">
        <f t="shared" ca="1" si="2"/>
        <v>365.36613399999999</v>
      </c>
      <c r="I64" s="183">
        <f t="shared" ca="1" si="5"/>
        <v>271.94</v>
      </c>
      <c r="J64" s="180">
        <f t="shared" ca="1" si="6"/>
        <v>85.82</v>
      </c>
      <c r="K64" s="180">
        <f t="shared" ca="1" si="7"/>
        <v>4.82</v>
      </c>
      <c r="L64" s="180">
        <f t="shared" ca="1" si="8"/>
        <v>2.79</v>
      </c>
      <c r="M64" s="181">
        <f t="shared" ca="1" si="9"/>
        <v>365.37</v>
      </c>
      <c r="N64" s="179">
        <f t="shared" ca="1" si="10"/>
        <v>271.93712258795193</v>
      </c>
      <c r="O64" s="180">
        <f t="shared" ca="1" si="11"/>
        <v>85.819091933875242</v>
      </c>
      <c r="P64" s="180">
        <f t="shared" ca="1" si="12"/>
        <v>4.8199489993157618</v>
      </c>
      <c r="Q64" s="180">
        <f t="shared" ca="1" si="13"/>
        <v>2.789970478857049</v>
      </c>
      <c r="R64" s="181">
        <f t="shared" ca="1" si="14"/>
        <v>365.36613400000005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378.89260000000002</v>
      </c>
      <c r="H65" s="182">
        <f t="shared" ca="1" si="2"/>
        <v>365.36613399999999</v>
      </c>
      <c r="I65" s="183">
        <f t="shared" ca="1" si="5"/>
        <v>271.94</v>
      </c>
      <c r="J65" s="180">
        <f t="shared" ca="1" si="6"/>
        <v>85.82</v>
      </c>
      <c r="K65" s="180">
        <f t="shared" ca="1" si="7"/>
        <v>4.82</v>
      </c>
      <c r="L65" s="180">
        <f t="shared" ca="1" si="8"/>
        <v>2.79</v>
      </c>
      <c r="M65" s="181">
        <f t="shared" ca="1" si="9"/>
        <v>365.37</v>
      </c>
      <c r="N65" s="179">
        <f t="shared" ca="1" si="10"/>
        <v>271.93712258795193</v>
      </c>
      <c r="O65" s="180">
        <f t="shared" ca="1" si="11"/>
        <v>85.819091933875242</v>
      </c>
      <c r="P65" s="180">
        <f t="shared" ca="1" si="12"/>
        <v>4.8199489993157618</v>
      </c>
      <c r="Q65" s="180">
        <f t="shared" ca="1" si="13"/>
        <v>2.789970478857049</v>
      </c>
      <c r="R65" s="181">
        <f t="shared" ca="1" si="14"/>
        <v>365.36613400000005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446.89260000000002</v>
      </c>
      <c r="H66" s="182">
        <f t="shared" ca="1" si="2"/>
        <v>430.938534</v>
      </c>
      <c r="I66" s="183">
        <f t="shared" ca="1" si="5"/>
        <v>337.51</v>
      </c>
      <c r="J66" s="180">
        <f t="shared" ca="1" si="6"/>
        <v>85.82</v>
      </c>
      <c r="K66" s="180">
        <f t="shared" ca="1" si="7"/>
        <v>4.82</v>
      </c>
      <c r="L66" s="180">
        <f t="shared" ca="1" si="8"/>
        <v>2.79</v>
      </c>
      <c r="M66" s="181">
        <f t="shared" ca="1" si="9"/>
        <v>430.94</v>
      </c>
      <c r="N66" s="179">
        <f t="shared" ca="1" si="10"/>
        <v>337.50885183631129</v>
      </c>
      <c r="O66" s="180">
        <f t="shared" ca="1" si="11"/>
        <v>85.819708051886565</v>
      </c>
      <c r="P66" s="180">
        <f t="shared" ca="1" si="12"/>
        <v>4.8199836030073797</v>
      </c>
      <c r="Q66" s="180">
        <f t="shared" ca="1" si="13"/>
        <v>2.7899905087947281</v>
      </c>
      <c r="R66" s="181">
        <f t="shared" ca="1" si="14"/>
        <v>430.93853399999995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546.71259999999995</v>
      </c>
      <c r="H67" s="182">
        <f t="shared" ref="H67:H98" ca="1" si="17">INDIRECT("ISGS_Delhi_pp!" &amp; $V$3 &amp; X67)</f>
        <v>527.19496000000004</v>
      </c>
      <c r="I67" s="183">
        <f t="shared" ca="1" si="5"/>
        <v>433.93</v>
      </c>
      <c r="J67" s="180">
        <f t="shared" ca="1" si="6"/>
        <v>85.82</v>
      </c>
      <c r="K67" s="180">
        <f t="shared" ca="1" si="7"/>
        <v>4.6500000000000004</v>
      </c>
      <c r="L67" s="180">
        <f t="shared" ca="1" si="8"/>
        <v>2.79</v>
      </c>
      <c r="M67" s="181">
        <f t="shared" ca="1" si="9"/>
        <v>527.18999999999994</v>
      </c>
      <c r="N67" s="179">
        <f t="shared" ca="1" si="10"/>
        <v>433.93408257516273</v>
      </c>
      <c r="O67" s="180">
        <f t="shared" ca="1" si="11"/>
        <v>85.820807426544519</v>
      </c>
      <c r="P67" s="180">
        <f t="shared" ca="1" si="12"/>
        <v>4.6500437489330233</v>
      </c>
      <c r="Q67" s="180">
        <f t="shared" ca="1" si="13"/>
        <v>2.7900262493598138</v>
      </c>
      <c r="R67" s="181">
        <f t="shared" ca="1" si="14"/>
        <v>527.19496000000015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608.98249999999996</v>
      </c>
      <c r="H68" s="182">
        <f t="shared" ca="1" si="17"/>
        <v>587.24182499999995</v>
      </c>
      <c r="I68" s="183">
        <f t="shared" ref="I68:I98" ca="1" si="20">INDIRECT("BRPL_EOD!" &amp; $V$3 &amp; X68)</f>
        <v>493.98</v>
      </c>
      <c r="J68" s="180">
        <f t="shared" ref="J68:J98" ca="1" si="21">INDIRECT("BYPL_EOD!" &amp; $V$3 &amp; X68)</f>
        <v>85.82</v>
      </c>
      <c r="K68" s="180">
        <f t="shared" ref="K68:K98" ca="1" si="22">INDIRECT("TPDDL_EOD!" &amp; $V$3 &amp; X68)</f>
        <v>4.6500000000000004</v>
      </c>
      <c r="L68" s="180">
        <f t="shared" ref="L68:L98" ca="1" si="23">INDIRECT("NDMC_EOD!" &amp; $V$3 &amp; X68)</f>
        <v>2.79</v>
      </c>
      <c r="M68" s="181">
        <f t="shared" ref="M68:M98" ca="1" si="24">SUM(I68:L68)</f>
        <v>587.2399999999999</v>
      </c>
      <c r="N68" s="179">
        <f t="shared" ref="N68:N98" ca="1" si="25">INDIRECT("BRPL_ISGS_exbus!" &amp; $V$3 &amp; X68)</f>
        <v>493.98153517045847</v>
      </c>
      <c r="O68" s="180">
        <f t="shared" ref="O68:O98" ca="1" si="26">INDIRECT("BYPL_ISGS_exbus!" &amp; $V$3 &amp; X68)</f>
        <v>85.820266707819627</v>
      </c>
      <c r="P68" s="180">
        <f t="shared" ref="P68:P98" ca="1" si="27">INDIRECT("TPDDL_ISGS_exbus!" &amp; $V$3 &amp; X68)</f>
        <v>4.6500144510762214</v>
      </c>
      <c r="Q68" s="180">
        <f t="shared" ref="Q68:Q98" ca="1" si="28">INDIRECT("NDMC_ISGS_exbus!" &amp; $V$3 &amp; X68)</f>
        <v>2.790008670645733</v>
      </c>
      <c r="R68" s="181">
        <f t="shared" ref="R68:R98" ca="1" si="29">SUM(N68:Q68)</f>
        <v>587.24182500000006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608.98249999999996</v>
      </c>
      <c r="H69" s="182">
        <f t="shared" ca="1" si="17"/>
        <v>587.24182499999995</v>
      </c>
      <c r="I69" s="183">
        <f t="shared" ca="1" si="20"/>
        <v>493.98</v>
      </c>
      <c r="J69" s="180">
        <f t="shared" ca="1" si="21"/>
        <v>85.82</v>
      </c>
      <c r="K69" s="180">
        <f t="shared" ca="1" si="22"/>
        <v>4.6500000000000004</v>
      </c>
      <c r="L69" s="180">
        <f t="shared" ca="1" si="23"/>
        <v>2.79</v>
      </c>
      <c r="M69" s="181">
        <f t="shared" ca="1" si="24"/>
        <v>587.2399999999999</v>
      </c>
      <c r="N69" s="179">
        <f t="shared" ca="1" si="25"/>
        <v>493.98153517045847</v>
      </c>
      <c r="O69" s="180">
        <f t="shared" ca="1" si="26"/>
        <v>85.820266707819627</v>
      </c>
      <c r="P69" s="180">
        <f t="shared" ca="1" si="27"/>
        <v>4.6500144510762214</v>
      </c>
      <c r="Q69" s="180">
        <f t="shared" ca="1" si="28"/>
        <v>2.790008670645733</v>
      </c>
      <c r="R69" s="181">
        <f t="shared" ca="1" si="29"/>
        <v>587.24182500000006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613.52909999999997</v>
      </c>
      <c r="H70" s="182">
        <f t="shared" ca="1" si="17"/>
        <v>591.62611100000004</v>
      </c>
      <c r="I70" s="183">
        <f t="shared" ca="1" si="20"/>
        <v>493.98</v>
      </c>
      <c r="J70" s="180">
        <f t="shared" ca="1" si="21"/>
        <v>85.82</v>
      </c>
      <c r="K70" s="180">
        <f t="shared" ca="1" si="22"/>
        <v>9.0399999999999991</v>
      </c>
      <c r="L70" s="180">
        <f t="shared" ca="1" si="23"/>
        <v>2.79</v>
      </c>
      <c r="M70" s="181">
        <f t="shared" ca="1" si="24"/>
        <v>591.62999999999988</v>
      </c>
      <c r="N70" s="179">
        <f t="shared" ca="1" si="25"/>
        <v>493.97675288910312</v>
      </c>
      <c r="O70" s="180">
        <f t="shared" ca="1" si="26"/>
        <v>85.819435873806285</v>
      </c>
      <c r="P70" s="180">
        <f t="shared" ca="1" si="27"/>
        <v>9.0399405767794079</v>
      </c>
      <c r="Q70" s="180">
        <f t="shared" ca="1" si="28"/>
        <v>2.7899816603113439</v>
      </c>
      <c r="R70" s="181">
        <f t="shared" ca="1" si="29"/>
        <v>591.62611100000015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613.52909999999997</v>
      </c>
      <c r="H71" s="182">
        <f t="shared" ca="1" si="17"/>
        <v>591.62611100000004</v>
      </c>
      <c r="I71" s="183">
        <f t="shared" ca="1" si="20"/>
        <v>493.98</v>
      </c>
      <c r="J71" s="180">
        <f t="shared" ca="1" si="21"/>
        <v>85.82</v>
      </c>
      <c r="K71" s="180">
        <f t="shared" ca="1" si="22"/>
        <v>9.0399999999999991</v>
      </c>
      <c r="L71" s="180">
        <f t="shared" ca="1" si="23"/>
        <v>2.79</v>
      </c>
      <c r="M71" s="181">
        <f t="shared" ca="1" si="24"/>
        <v>591.62999999999988</v>
      </c>
      <c r="N71" s="179">
        <f t="shared" ca="1" si="25"/>
        <v>493.97675288910312</v>
      </c>
      <c r="O71" s="180">
        <f t="shared" ca="1" si="26"/>
        <v>85.819435873806285</v>
      </c>
      <c r="P71" s="180">
        <f t="shared" ca="1" si="27"/>
        <v>9.0399405767794079</v>
      </c>
      <c r="Q71" s="180">
        <f t="shared" ca="1" si="28"/>
        <v>2.7899816603113439</v>
      </c>
      <c r="R71" s="181">
        <f t="shared" ca="1" si="29"/>
        <v>591.62611100000015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613.52909999999997</v>
      </c>
      <c r="H72" s="182">
        <f t="shared" ca="1" si="17"/>
        <v>591.62611100000004</v>
      </c>
      <c r="I72" s="183">
        <f t="shared" ca="1" si="20"/>
        <v>493.98</v>
      </c>
      <c r="J72" s="180">
        <f t="shared" ca="1" si="21"/>
        <v>85.82</v>
      </c>
      <c r="K72" s="180">
        <f t="shared" ca="1" si="22"/>
        <v>9.0399999999999991</v>
      </c>
      <c r="L72" s="180">
        <f t="shared" ca="1" si="23"/>
        <v>2.79</v>
      </c>
      <c r="M72" s="181">
        <f t="shared" ca="1" si="24"/>
        <v>591.62999999999988</v>
      </c>
      <c r="N72" s="179">
        <f t="shared" ca="1" si="25"/>
        <v>493.97675288910312</v>
      </c>
      <c r="O72" s="180">
        <f t="shared" ca="1" si="26"/>
        <v>85.819435873806285</v>
      </c>
      <c r="P72" s="180">
        <f t="shared" ca="1" si="27"/>
        <v>9.0399405767794079</v>
      </c>
      <c r="Q72" s="180">
        <f t="shared" ca="1" si="28"/>
        <v>2.7899816603113439</v>
      </c>
      <c r="R72" s="181">
        <f t="shared" ca="1" si="29"/>
        <v>591.62611100000015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613.52909999999997</v>
      </c>
      <c r="H73" s="182">
        <f t="shared" ca="1" si="17"/>
        <v>591.62611100000004</v>
      </c>
      <c r="I73" s="183">
        <f t="shared" ca="1" si="20"/>
        <v>493.98</v>
      </c>
      <c r="J73" s="180">
        <f t="shared" ca="1" si="21"/>
        <v>85.82</v>
      </c>
      <c r="K73" s="180">
        <f t="shared" ca="1" si="22"/>
        <v>9.0399999999999991</v>
      </c>
      <c r="L73" s="180">
        <f t="shared" ca="1" si="23"/>
        <v>2.79</v>
      </c>
      <c r="M73" s="181">
        <f t="shared" ca="1" si="24"/>
        <v>591.62999999999988</v>
      </c>
      <c r="N73" s="179">
        <f t="shared" ca="1" si="25"/>
        <v>493.97675288910312</v>
      </c>
      <c r="O73" s="180">
        <f t="shared" ca="1" si="26"/>
        <v>85.819435873806285</v>
      </c>
      <c r="P73" s="180">
        <f t="shared" ca="1" si="27"/>
        <v>9.0399405767794079</v>
      </c>
      <c r="Q73" s="180">
        <f t="shared" ca="1" si="28"/>
        <v>2.7899816603113439</v>
      </c>
      <c r="R73" s="181">
        <f t="shared" ca="1" si="29"/>
        <v>591.62611100000015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613.52909999999997</v>
      </c>
      <c r="H74" s="182">
        <f t="shared" ca="1" si="17"/>
        <v>591.62611100000004</v>
      </c>
      <c r="I74" s="183">
        <f t="shared" ca="1" si="20"/>
        <v>493.98</v>
      </c>
      <c r="J74" s="180">
        <f t="shared" ca="1" si="21"/>
        <v>85.82</v>
      </c>
      <c r="K74" s="180">
        <f t="shared" ca="1" si="22"/>
        <v>9.0399999999999991</v>
      </c>
      <c r="L74" s="180">
        <f t="shared" ca="1" si="23"/>
        <v>2.79</v>
      </c>
      <c r="M74" s="181">
        <f t="shared" ca="1" si="24"/>
        <v>591.62999999999988</v>
      </c>
      <c r="N74" s="179">
        <f t="shared" ca="1" si="25"/>
        <v>493.97675288910312</v>
      </c>
      <c r="O74" s="180">
        <f t="shared" ca="1" si="26"/>
        <v>85.819435873806285</v>
      </c>
      <c r="P74" s="180">
        <f t="shared" ca="1" si="27"/>
        <v>9.0399405767794079</v>
      </c>
      <c r="Q74" s="180">
        <f t="shared" ca="1" si="28"/>
        <v>2.7899816603113439</v>
      </c>
      <c r="R74" s="181">
        <f t="shared" ca="1" si="29"/>
        <v>591.62611100000015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613.52909999999997</v>
      </c>
      <c r="H75" s="182">
        <f t="shared" ca="1" si="17"/>
        <v>591.62611100000004</v>
      </c>
      <c r="I75" s="183">
        <f t="shared" ca="1" si="20"/>
        <v>493.98</v>
      </c>
      <c r="J75" s="180">
        <f t="shared" ca="1" si="21"/>
        <v>85.82</v>
      </c>
      <c r="K75" s="180">
        <f t="shared" ca="1" si="22"/>
        <v>9.0399999999999991</v>
      </c>
      <c r="L75" s="180">
        <f t="shared" ca="1" si="23"/>
        <v>2.79</v>
      </c>
      <c r="M75" s="181">
        <f t="shared" ca="1" si="24"/>
        <v>591.62999999999988</v>
      </c>
      <c r="N75" s="179">
        <f t="shared" ca="1" si="25"/>
        <v>493.97675288910312</v>
      </c>
      <c r="O75" s="180">
        <f t="shared" ca="1" si="26"/>
        <v>85.819435873806285</v>
      </c>
      <c r="P75" s="180">
        <f t="shared" ca="1" si="27"/>
        <v>9.0399405767794079</v>
      </c>
      <c r="Q75" s="180">
        <f t="shared" ca="1" si="28"/>
        <v>2.7899816603113439</v>
      </c>
      <c r="R75" s="181">
        <f t="shared" ca="1" si="29"/>
        <v>591.62611100000015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613.52909999999997</v>
      </c>
      <c r="H76" s="182">
        <f t="shared" ca="1" si="17"/>
        <v>591.62611100000004</v>
      </c>
      <c r="I76" s="183">
        <f t="shared" ca="1" si="20"/>
        <v>493.98</v>
      </c>
      <c r="J76" s="180">
        <f t="shared" ca="1" si="21"/>
        <v>85.82</v>
      </c>
      <c r="K76" s="180">
        <f t="shared" ca="1" si="22"/>
        <v>9.0399999999999991</v>
      </c>
      <c r="L76" s="180">
        <f t="shared" ca="1" si="23"/>
        <v>2.79</v>
      </c>
      <c r="M76" s="181">
        <f t="shared" ca="1" si="24"/>
        <v>591.62999999999988</v>
      </c>
      <c r="N76" s="179">
        <f t="shared" ca="1" si="25"/>
        <v>493.97675288910312</v>
      </c>
      <c r="O76" s="180">
        <f t="shared" ca="1" si="26"/>
        <v>85.819435873806285</v>
      </c>
      <c r="P76" s="180">
        <f t="shared" ca="1" si="27"/>
        <v>9.0399405767794079</v>
      </c>
      <c r="Q76" s="180">
        <f t="shared" ca="1" si="28"/>
        <v>2.7899816603113439</v>
      </c>
      <c r="R76" s="181">
        <f t="shared" ca="1" si="29"/>
        <v>591.62611100000015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634.52909999999997</v>
      </c>
      <c r="H77" s="182">
        <f t="shared" ca="1" si="17"/>
        <v>611.87641099999996</v>
      </c>
      <c r="I77" s="183">
        <f t="shared" ca="1" si="20"/>
        <v>493.98</v>
      </c>
      <c r="J77" s="180">
        <f t="shared" ca="1" si="21"/>
        <v>106.07</v>
      </c>
      <c r="K77" s="180">
        <f t="shared" ca="1" si="22"/>
        <v>9.0399999999999991</v>
      </c>
      <c r="L77" s="180">
        <f t="shared" ca="1" si="23"/>
        <v>2.79</v>
      </c>
      <c r="M77" s="181">
        <f t="shared" ca="1" si="24"/>
        <v>611.87999999999988</v>
      </c>
      <c r="N77" s="179">
        <f t="shared" ca="1" si="25"/>
        <v>493.97710254589146</v>
      </c>
      <c r="O77" s="180">
        <f t="shared" ca="1" si="26"/>
        <v>106.06937784331896</v>
      </c>
      <c r="P77" s="180">
        <f t="shared" ca="1" si="27"/>
        <v>9.0399469756161341</v>
      </c>
      <c r="Q77" s="180">
        <f t="shared" ca="1" si="28"/>
        <v>2.7899836351735638</v>
      </c>
      <c r="R77" s="181">
        <f t="shared" ca="1" si="29"/>
        <v>611.87641100000008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688.71594700000003</v>
      </c>
      <c r="H78" s="182">
        <f t="shared" ca="1" si="17"/>
        <v>664.12878799999999</v>
      </c>
      <c r="I78" s="183">
        <f t="shared" ca="1" si="20"/>
        <v>493.98</v>
      </c>
      <c r="J78" s="180">
        <f t="shared" ca="1" si="21"/>
        <v>158.33000000000001</v>
      </c>
      <c r="K78" s="180">
        <f t="shared" ca="1" si="22"/>
        <v>9.0399999999999991</v>
      </c>
      <c r="L78" s="180">
        <f t="shared" ca="1" si="23"/>
        <v>2.79</v>
      </c>
      <c r="M78" s="181">
        <f t="shared" ca="1" si="24"/>
        <v>664.14</v>
      </c>
      <c r="N78" s="179">
        <f t="shared" ca="1" si="25"/>
        <v>493.97166063817872</v>
      </c>
      <c r="O78" s="180">
        <f t="shared" ca="1" si="26"/>
        <v>158.32732707567683</v>
      </c>
      <c r="P78" s="180">
        <f t="shared" ca="1" si="27"/>
        <v>9.0398473868762608</v>
      </c>
      <c r="Q78" s="180">
        <f t="shared" ca="1" si="28"/>
        <v>2.7899528992682265</v>
      </c>
      <c r="R78" s="181">
        <f t="shared" ca="1" si="29"/>
        <v>664.12878799999999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688.71594700000003</v>
      </c>
      <c r="H79" s="182">
        <f t="shared" ca="1" si="17"/>
        <v>664.12878799999999</v>
      </c>
      <c r="I79" s="183">
        <f t="shared" ca="1" si="20"/>
        <v>493.98</v>
      </c>
      <c r="J79" s="180">
        <f t="shared" ca="1" si="21"/>
        <v>158.33000000000001</v>
      </c>
      <c r="K79" s="180">
        <f t="shared" ca="1" si="22"/>
        <v>9.0399999999999991</v>
      </c>
      <c r="L79" s="180">
        <f t="shared" ca="1" si="23"/>
        <v>2.79</v>
      </c>
      <c r="M79" s="181">
        <f t="shared" ca="1" si="24"/>
        <v>664.14</v>
      </c>
      <c r="N79" s="179">
        <f t="shared" ca="1" si="25"/>
        <v>493.97166063817872</v>
      </c>
      <c r="O79" s="180">
        <f t="shared" ca="1" si="26"/>
        <v>158.32732707567683</v>
      </c>
      <c r="P79" s="180">
        <f t="shared" ca="1" si="27"/>
        <v>9.0398473868762608</v>
      </c>
      <c r="Q79" s="180">
        <f t="shared" ca="1" si="28"/>
        <v>2.7899528992682265</v>
      </c>
      <c r="R79" s="181">
        <f t="shared" ca="1" si="29"/>
        <v>664.12878799999999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688.71594700000003</v>
      </c>
      <c r="H80" s="182">
        <f t="shared" ca="1" si="17"/>
        <v>664.12878799999999</v>
      </c>
      <c r="I80" s="183">
        <f t="shared" ca="1" si="20"/>
        <v>493.98</v>
      </c>
      <c r="J80" s="180">
        <f t="shared" ca="1" si="21"/>
        <v>158.33000000000001</v>
      </c>
      <c r="K80" s="180">
        <f t="shared" ca="1" si="22"/>
        <v>9.0399999999999991</v>
      </c>
      <c r="L80" s="180">
        <f t="shared" ca="1" si="23"/>
        <v>2.79</v>
      </c>
      <c r="M80" s="181">
        <f t="shared" ca="1" si="24"/>
        <v>664.14</v>
      </c>
      <c r="N80" s="179">
        <f t="shared" ca="1" si="25"/>
        <v>493.97166063817872</v>
      </c>
      <c r="O80" s="180">
        <f t="shared" ca="1" si="26"/>
        <v>158.32732707567683</v>
      </c>
      <c r="P80" s="180">
        <f t="shared" ca="1" si="27"/>
        <v>9.0398473868762608</v>
      </c>
      <c r="Q80" s="180">
        <f t="shared" ca="1" si="28"/>
        <v>2.7899528992682265</v>
      </c>
      <c r="R80" s="181">
        <f t="shared" ca="1" si="29"/>
        <v>664.12878799999999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688.71594700000003</v>
      </c>
      <c r="H81" s="182">
        <f t="shared" ca="1" si="17"/>
        <v>664.12878799999999</v>
      </c>
      <c r="I81" s="183">
        <f t="shared" ca="1" si="20"/>
        <v>493.98</v>
      </c>
      <c r="J81" s="180">
        <f t="shared" ca="1" si="21"/>
        <v>158.33000000000001</v>
      </c>
      <c r="K81" s="180">
        <f t="shared" ca="1" si="22"/>
        <v>9.0399999999999991</v>
      </c>
      <c r="L81" s="180">
        <f t="shared" ca="1" si="23"/>
        <v>2.79</v>
      </c>
      <c r="M81" s="181">
        <f t="shared" ca="1" si="24"/>
        <v>664.14</v>
      </c>
      <c r="N81" s="179">
        <f t="shared" ca="1" si="25"/>
        <v>493.97166063817872</v>
      </c>
      <c r="O81" s="180">
        <f t="shared" ca="1" si="26"/>
        <v>158.32732707567683</v>
      </c>
      <c r="P81" s="180">
        <f t="shared" ca="1" si="27"/>
        <v>9.0398473868762608</v>
      </c>
      <c r="Q81" s="180">
        <f t="shared" ca="1" si="28"/>
        <v>2.7899528992682265</v>
      </c>
      <c r="R81" s="181">
        <f t="shared" ca="1" si="29"/>
        <v>664.12878799999999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688.71594700000003</v>
      </c>
      <c r="H82" s="182">
        <f t="shared" ca="1" si="17"/>
        <v>664.12878799999999</v>
      </c>
      <c r="I82" s="183">
        <f t="shared" ca="1" si="20"/>
        <v>493.98</v>
      </c>
      <c r="J82" s="180">
        <f t="shared" ca="1" si="21"/>
        <v>158.33000000000001</v>
      </c>
      <c r="K82" s="180">
        <f t="shared" ca="1" si="22"/>
        <v>9.0399999999999991</v>
      </c>
      <c r="L82" s="180">
        <f t="shared" ca="1" si="23"/>
        <v>2.79</v>
      </c>
      <c r="M82" s="181">
        <f t="shared" ca="1" si="24"/>
        <v>664.14</v>
      </c>
      <c r="N82" s="179">
        <f t="shared" ca="1" si="25"/>
        <v>493.97166063817872</v>
      </c>
      <c r="O82" s="180">
        <f t="shared" ca="1" si="26"/>
        <v>158.32732707567683</v>
      </c>
      <c r="P82" s="180">
        <f t="shared" ca="1" si="27"/>
        <v>9.0398473868762608</v>
      </c>
      <c r="Q82" s="180">
        <f t="shared" ca="1" si="28"/>
        <v>2.7899528992682265</v>
      </c>
      <c r="R82" s="181">
        <f t="shared" ca="1" si="29"/>
        <v>664.12878799999999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688.71594700000003</v>
      </c>
      <c r="H83" s="182">
        <f t="shared" ca="1" si="17"/>
        <v>664.12878799999999</v>
      </c>
      <c r="I83" s="183">
        <f t="shared" ca="1" si="20"/>
        <v>493.98</v>
      </c>
      <c r="J83" s="180">
        <f t="shared" ca="1" si="21"/>
        <v>158.33000000000001</v>
      </c>
      <c r="K83" s="180">
        <f t="shared" ca="1" si="22"/>
        <v>9.0399999999999991</v>
      </c>
      <c r="L83" s="180">
        <f t="shared" ca="1" si="23"/>
        <v>2.79</v>
      </c>
      <c r="M83" s="181">
        <f t="shared" ca="1" si="24"/>
        <v>664.14</v>
      </c>
      <c r="N83" s="179">
        <f t="shared" ca="1" si="25"/>
        <v>493.97166063817872</v>
      </c>
      <c r="O83" s="180">
        <f t="shared" ca="1" si="26"/>
        <v>158.32732707567683</v>
      </c>
      <c r="P83" s="180">
        <f t="shared" ca="1" si="27"/>
        <v>9.0398473868762608</v>
      </c>
      <c r="Q83" s="180">
        <f t="shared" ca="1" si="28"/>
        <v>2.7899528992682265</v>
      </c>
      <c r="R83" s="181">
        <f t="shared" ca="1" si="29"/>
        <v>664.12878799999999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688.71594700000003</v>
      </c>
      <c r="H84" s="182">
        <f t="shared" ca="1" si="17"/>
        <v>664.12878799999999</v>
      </c>
      <c r="I84" s="183">
        <f t="shared" ca="1" si="20"/>
        <v>493.98</v>
      </c>
      <c r="J84" s="180">
        <f t="shared" ca="1" si="21"/>
        <v>158.33000000000001</v>
      </c>
      <c r="K84" s="180">
        <f t="shared" ca="1" si="22"/>
        <v>9.0399999999999991</v>
      </c>
      <c r="L84" s="180">
        <f t="shared" ca="1" si="23"/>
        <v>2.79</v>
      </c>
      <c r="M84" s="181">
        <f t="shared" ca="1" si="24"/>
        <v>664.14</v>
      </c>
      <c r="N84" s="179">
        <f t="shared" ca="1" si="25"/>
        <v>493.97166063817872</v>
      </c>
      <c r="O84" s="180">
        <f t="shared" ca="1" si="26"/>
        <v>158.32732707567683</v>
      </c>
      <c r="P84" s="180">
        <f t="shared" ca="1" si="27"/>
        <v>9.0398473868762608</v>
      </c>
      <c r="Q84" s="180">
        <f t="shared" ca="1" si="28"/>
        <v>2.7899528992682265</v>
      </c>
      <c r="R84" s="181">
        <f t="shared" ca="1" si="29"/>
        <v>664.12878799999999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616.61594700000001</v>
      </c>
      <c r="H85" s="182">
        <f t="shared" ca="1" si="17"/>
        <v>594.60275799999999</v>
      </c>
      <c r="I85" s="183">
        <f t="shared" ca="1" si="20"/>
        <v>495.66</v>
      </c>
      <c r="J85" s="180">
        <f t="shared" ca="1" si="21"/>
        <v>87.08</v>
      </c>
      <c r="K85" s="180">
        <f t="shared" ca="1" si="22"/>
        <v>9.07</v>
      </c>
      <c r="L85" s="180">
        <f t="shared" ca="1" si="23"/>
        <v>2.8</v>
      </c>
      <c r="M85" s="181">
        <f t="shared" ca="1" si="24"/>
        <v>594.61</v>
      </c>
      <c r="N85" s="179">
        <f t="shared" ca="1" si="25"/>
        <v>495.65396315278923</v>
      </c>
      <c r="O85" s="180">
        <f t="shared" ca="1" si="26"/>
        <v>87.078939416827836</v>
      </c>
      <c r="P85" s="180">
        <f t="shared" ca="1" si="27"/>
        <v>9.0698895327357434</v>
      </c>
      <c r="Q85" s="180">
        <f t="shared" ca="1" si="28"/>
        <v>2.7999658976471968</v>
      </c>
      <c r="R85" s="181">
        <f t="shared" ca="1" si="29"/>
        <v>594.60275799999999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614.52909999999997</v>
      </c>
      <c r="H86" s="182">
        <f t="shared" ca="1" si="17"/>
        <v>592.59041100000002</v>
      </c>
      <c r="I86" s="183">
        <f t="shared" ca="1" si="20"/>
        <v>493.98</v>
      </c>
      <c r="J86" s="180">
        <f t="shared" ca="1" si="21"/>
        <v>86.79</v>
      </c>
      <c r="K86" s="180">
        <f t="shared" ca="1" si="22"/>
        <v>9.0399999999999991</v>
      </c>
      <c r="L86" s="180">
        <f t="shared" ca="1" si="23"/>
        <v>2.79</v>
      </c>
      <c r="M86" s="181">
        <f t="shared" ca="1" si="24"/>
        <v>592.59999999999991</v>
      </c>
      <c r="N86" s="179">
        <f t="shared" ca="1" si="25"/>
        <v>493.97200679341893</v>
      </c>
      <c r="O86" s="180">
        <f t="shared" ca="1" si="26"/>
        <v>86.788595630594017</v>
      </c>
      <c r="P86" s="180">
        <f t="shared" ca="1" si="27"/>
        <v>9.0398537216334809</v>
      </c>
      <c r="Q86" s="180">
        <f t="shared" ca="1" si="28"/>
        <v>2.7899548543536961</v>
      </c>
      <c r="R86" s="181">
        <f t="shared" ca="1" si="29"/>
        <v>592.59041100000013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614.52909999999997</v>
      </c>
      <c r="H87" s="182">
        <f t="shared" ca="1" si="17"/>
        <v>592.59041100000002</v>
      </c>
      <c r="I87" s="183">
        <f t="shared" ca="1" si="20"/>
        <v>493.98</v>
      </c>
      <c r="J87" s="180">
        <f t="shared" ca="1" si="21"/>
        <v>86.79</v>
      </c>
      <c r="K87" s="180">
        <f t="shared" ca="1" si="22"/>
        <v>9.0399999999999991</v>
      </c>
      <c r="L87" s="180">
        <f t="shared" ca="1" si="23"/>
        <v>2.79</v>
      </c>
      <c r="M87" s="181">
        <f t="shared" ca="1" si="24"/>
        <v>592.59999999999991</v>
      </c>
      <c r="N87" s="179">
        <f t="shared" ca="1" si="25"/>
        <v>493.97200679341893</v>
      </c>
      <c r="O87" s="180">
        <f t="shared" ca="1" si="26"/>
        <v>86.788595630594017</v>
      </c>
      <c r="P87" s="180">
        <f t="shared" ca="1" si="27"/>
        <v>9.0398537216334809</v>
      </c>
      <c r="Q87" s="180">
        <f t="shared" ca="1" si="28"/>
        <v>2.7899548543536961</v>
      </c>
      <c r="R87" s="181">
        <f t="shared" ca="1" si="29"/>
        <v>592.59041100000013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614.52909999999997</v>
      </c>
      <c r="H88" s="182">
        <f t="shared" ca="1" si="17"/>
        <v>592.59041100000002</v>
      </c>
      <c r="I88" s="183">
        <f t="shared" ca="1" si="20"/>
        <v>493.98</v>
      </c>
      <c r="J88" s="180">
        <f t="shared" ca="1" si="21"/>
        <v>86.79</v>
      </c>
      <c r="K88" s="180">
        <f t="shared" ca="1" si="22"/>
        <v>9.0399999999999991</v>
      </c>
      <c r="L88" s="180">
        <f t="shared" ca="1" si="23"/>
        <v>2.79</v>
      </c>
      <c r="M88" s="181">
        <f t="shared" ca="1" si="24"/>
        <v>592.59999999999991</v>
      </c>
      <c r="N88" s="179">
        <f t="shared" ca="1" si="25"/>
        <v>493.97200679341893</v>
      </c>
      <c r="O88" s="180">
        <f t="shared" ca="1" si="26"/>
        <v>86.788595630594017</v>
      </c>
      <c r="P88" s="180">
        <f t="shared" ca="1" si="27"/>
        <v>9.0398537216334809</v>
      </c>
      <c r="Q88" s="180">
        <f t="shared" ca="1" si="28"/>
        <v>2.7899548543536961</v>
      </c>
      <c r="R88" s="181">
        <f t="shared" ca="1" si="29"/>
        <v>592.59041100000013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614.52909999999997</v>
      </c>
      <c r="H89" s="182">
        <f t="shared" ca="1" si="17"/>
        <v>592.59041100000002</v>
      </c>
      <c r="I89" s="183">
        <f t="shared" ca="1" si="20"/>
        <v>493.98</v>
      </c>
      <c r="J89" s="180">
        <f t="shared" ca="1" si="21"/>
        <v>86.79</v>
      </c>
      <c r="K89" s="180">
        <f t="shared" ca="1" si="22"/>
        <v>9.0399999999999991</v>
      </c>
      <c r="L89" s="180">
        <f t="shared" ca="1" si="23"/>
        <v>2.79</v>
      </c>
      <c r="M89" s="181">
        <f t="shared" ca="1" si="24"/>
        <v>592.59999999999991</v>
      </c>
      <c r="N89" s="179">
        <f t="shared" ca="1" si="25"/>
        <v>493.97200679341893</v>
      </c>
      <c r="O89" s="180">
        <f t="shared" ca="1" si="26"/>
        <v>86.788595630594017</v>
      </c>
      <c r="P89" s="180">
        <f t="shared" ca="1" si="27"/>
        <v>9.0398537216334809</v>
      </c>
      <c r="Q89" s="180">
        <f t="shared" ca="1" si="28"/>
        <v>2.7899548543536961</v>
      </c>
      <c r="R89" s="181">
        <f t="shared" ca="1" si="29"/>
        <v>592.59041100000013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614.52909999999997</v>
      </c>
      <c r="H90" s="182">
        <f t="shared" ca="1" si="17"/>
        <v>592.59041100000002</v>
      </c>
      <c r="I90" s="183">
        <f t="shared" ca="1" si="20"/>
        <v>493.98</v>
      </c>
      <c r="J90" s="180">
        <f t="shared" ca="1" si="21"/>
        <v>86.79</v>
      </c>
      <c r="K90" s="180">
        <f t="shared" ca="1" si="22"/>
        <v>9.0399999999999991</v>
      </c>
      <c r="L90" s="180">
        <f t="shared" ca="1" si="23"/>
        <v>2.79</v>
      </c>
      <c r="M90" s="181">
        <f t="shared" ca="1" si="24"/>
        <v>592.59999999999991</v>
      </c>
      <c r="N90" s="179">
        <f t="shared" ca="1" si="25"/>
        <v>493.97200679341893</v>
      </c>
      <c r="O90" s="180">
        <f t="shared" ca="1" si="26"/>
        <v>86.788595630594017</v>
      </c>
      <c r="P90" s="180">
        <f t="shared" ca="1" si="27"/>
        <v>9.0398537216334809</v>
      </c>
      <c r="Q90" s="180">
        <f t="shared" ca="1" si="28"/>
        <v>2.7899548543536961</v>
      </c>
      <c r="R90" s="181">
        <f t="shared" ca="1" si="29"/>
        <v>592.59041100000013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614.52909999999997</v>
      </c>
      <c r="H91" s="182">
        <f t="shared" ca="1" si="17"/>
        <v>592.59041100000002</v>
      </c>
      <c r="I91" s="183">
        <f t="shared" ca="1" si="20"/>
        <v>493.98</v>
      </c>
      <c r="J91" s="180">
        <f t="shared" ca="1" si="21"/>
        <v>86.79</v>
      </c>
      <c r="K91" s="180">
        <f t="shared" ca="1" si="22"/>
        <v>9.0399999999999991</v>
      </c>
      <c r="L91" s="180">
        <f t="shared" ca="1" si="23"/>
        <v>2.79</v>
      </c>
      <c r="M91" s="181">
        <f t="shared" ca="1" si="24"/>
        <v>592.59999999999991</v>
      </c>
      <c r="N91" s="179">
        <f t="shared" ca="1" si="25"/>
        <v>493.97200679341893</v>
      </c>
      <c r="O91" s="180">
        <f t="shared" ca="1" si="26"/>
        <v>86.788595630594017</v>
      </c>
      <c r="P91" s="180">
        <f t="shared" ca="1" si="27"/>
        <v>9.0398537216334809</v>
      </c>
      <c r="Q91" s="180">
        <f t="shared" ca="1" si="28"/>
        <v>2.7899548543536961</v>
      </c>
      <c r="R91" s="181">
        <f t="shared" ca="1" si="29"/>
        <v>592.59041100000013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614.52909999999997</v>
      </c>
      <c r="H92" s="182">
        <f t="shared" ca="1" si="17"/>
        <v>592.59041100000002</v>
      </c>
      <c r="I92" s="183">
        <f t="shared" ca="1" si="20"/>
        <v>493.98</v>
      </c>
      <c r="J92" s="180">
        <f t="shared" ca="1" si="21"/>
        <v>86.79</v>
      </c>
      <c r="K92" s="180">
        <f t="shared" ca="1" si="22"/>
        <v>9.0399999999999991</v>
      </c>
      <c r="L92" s="180">
        <f t="shared" ca="1" si="23"/>
        <v>2.79</v>
      </c>
      <c r="M92" s="181">
        <f t="shared" ca="1" si="24"/>
        <v>592.59999999999991</v>
      </c>
      <c r="N92" s="179">
        <f t="shared" ca="1" si="25"/>
        <v>493.97200679341893</v>
      </c>
      <c r="O92" s="180">
        <f t="shared" ca="1" si="26"/>
        <v>86.788595630594017</v>
      </c>
      <c r="P92" s="180">
        <f t="shared" ca="1" si="27"/>
        <v>9.0398537216334809</v>
      </c>
      <c r="Q92" s="180">
        <f t="shared" ca="1" si="28"/>
        <v>2.7899548543536961</v>
      </c>
      <c r="R92" s="181">
        <f t="shared" ca="1" si="29"/>
        <v>592.59041100000013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610.46249999999998</v>
      </c>
      <c r="H93" s="182">
        <f t="shared" ca="1" si="17"/>
        <v>588.66898900000001</v>
      </c>
      <c r="I93" s="183">
        <f t="shared" ca="1" si="20"/>
        <v>493.99</v>
      </c>
      <c r="J93" s="180">
        <f t="shared" ca="1" si="21"/>
        <v>86.79</v>
      </c>
      <c r="K93" s="180">
        <f t="shared" ca="1" si="22"/>
        <v>5.1100000000000003</v>
      </c>
      <c r="L93" s="180">
        <f t="shared" ca="1" si="23"/>
        <v>2.79</v>
      </c>
      <c r="M93" s="181">
        <f t="shared" ca="1" si="24"/>
        <v>588.67999999999995</v>
      </c>
      <c r="N93" s="179">
        <f t="shared" ca="1" si="25"/>
        <v>493.98076013472519</v>
      </c>
      <c r="O93" s="180">
        <f t="shared" ca="1" si="26"/>
        <v>86.788376631293758</v>
      </c>
      <c r="P93" s="180">
        <f t="shared" ca="1" si="27"/>
        <v>5.1099044197017065</v>
      </c>
      <c r="Q93" s="180">
        <f t="shared" ca="1" si="28"/>
        <v>2.789947814279405</v>
      </c>
      <c r="R93" s="181">
        <f t="shared" ca="1" si="29"/>
        <v>588.66898900000012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610.46249999999998</v>
      </c>
      <c r="H94" s="182">
        <f t="shared" ca="1" si="17"/>
        <v>588.66898900000001</v>
      </c>
      <c r="I94" s="183">
        <f t="shared" ca="1" si="20"/>
        <v>493.99</v>
      </c>
      <c r="J94" s="180">
        <f t="shared" ca="1" si="21"/>
        <v>86.79</v>
      </c>
      <c r="K94" s="180">
        <f t="shared" ca="1" si="22"/>
        <v>5.1100000000000003</v>
      </c>
      <c r="L94" s="180">
        <f t="shared" ca="1" si="23"/>
        <v>2.79</v>
      </c>
      <c r="M94" s="181">
        <f t="shared" ca="1" si="24"/>
        <v>588.67999999999995</v>
      </c>
      <c r="N94" s="179">
        <f t="shared" ca="1" si="25"/>
        <v>493.98076013472519</v>
      </c>
      <c r="O94" s="180">
        <f t="shared" ca="1" si="26"/>
        <v>86.788376631293758</v>
      </c>
      <c r="P94" s="180">
        <f t="shared" ca="1" si="27"/>
        <v>5.1099044197017065</v>
      </c>
      <c r="Q94" s="180">
        <f t="shared" ca="1" si="28"/>
        <v>2.789947814279405</v>
      </c>
      <c r="R94" s="181">
        <f t="shared" ca="1" si="29"/>
        <v>588.66898900000012</v>
      </c>
      <c r="W94" s="46"/>
      <c r="X94" s="46">
        <v>94</v>
      </c>
    </row>
    <row r="95" spans="1:24">
      <c r="A95" s="61" t="s">
        <v>137</v>
      </c>
      <c r="B95" s="174">
        <f t="shared" ca="1" si="18"/>
        <v>688.71594700000003</v>
      </c>
      <c r="C95" s="179">
        <f t="shared" ca="1" si="19"/>
        <v>512.27672525309299</v>
      </c>
      <c r="D95" s="180">
        <f t="shared" ca="1" si="19"/>
        <v>164.15771584957341</v>
      </c>
      <c r="E95" s="180">
        <f t="shared" ca="1" si="19"/>
        <v>9.3589708994554925</v>
      </c>
      <c r="F95" s="181">
        <f t="shared" ca="1" si="19"/>
        <v>2.9225349978782731</v>
      </c>
      <c r="G95" s="182">
        <f t="shared" ca="1" si="16"/>
        <v>610.46249999999998</v>
      </c>
      <c r="H95" s="182">
        <f t="shared" ca="1" si="17"/>
        <v>588.66898900000001</v>
      </c>
      <c r="I95" s="183">
        <f t="shared" ca="1" si="20"/>
        <v>493.99</v>
      </c>
      <c r="J95" s="180">
        <f t="shared" ca="1" si="21"/>
        <v>86.79</v>
      </c>
      <c r="K95" s="180">
        <f t="shared" ca="1" si="22"/>
        <v>5.1100000000000003</v>
      </c>
      <c r="L95" s="180">
        <f t="shared" ca="1" si="23"/>
        <v>2.79</v>
      </c>
      <c r="M95" s="181">
        <f t="shared" ca="1" si="24"/>
        <v>588.67999999999995</v>
      </c>
      <c r="N95" s="179">
        <f t="shared" ca="1" si="25"/>
        <v>493.98076013472519</v>
      </c>
      <c r="O95" s="180">
        <f t="shared" ca="1" si="26"/>
        <v>86.788376631293758</v>
      </c>
      <c r="P95" s="180">
        <f t="shared" ca="1" si="27"/>
        <v>5.1099044197017065</v>
      </c>
      <c r="Q95" s="180">
        <f t="shared" ca="1" si="28"/>
        <v>2.789947814279405</v>
      </c>
      <c r="R95" s="181">
        <f t="shared" ca="1" si="29"/>
        <v>588.66898900000012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610.46249999999998</v>
      </c>
      <c r="H96" s="182">
        <f t="shared" ca="1" si="17"/>
        <v>588.66898900000001</v>
      </c>
      <c r="I96" s="183">
        <f t="shared" ca="1" si="20"/>
        <v>493.99</v>
      </c>
      <c r="J96" s="180">
        <f t="shared" ca="1" si="21"/>
        <v>86.79</v>
      </c>
      <c r="K96" s="180">
        <f t="shared" ca="1" si="22"/>
        <v>5.1100000000000003</v>
      </c>
      <c r="L96" s="180">
        <f t="shared" ca="1" si="23"/>
        <v>2.79</v>
      </c>
      <c r="M96" s="181">
        <f t="shared" ca="1" si="24"/>
        <v>588.67999999999995</v>
      </c>
      <c r="N96" s="179">
        <f t="shared" ca="1" si="25"/>
        <v>493.98076013472519</v>
      </c>
      <c r="O96" s="180">
        <f t="shared" ca="1" si="26"/>
        <v>86.788376631293758</v>
      </c>
      <c r="P96" s="180">
        <f t="shared" ca="1" si="27"/>
        <v>5.1099044197017065</v>
      </c>
      <c r="Q96" s="180">
        <f t="shared" ca="1" si="28"/>
        <v>2.789947814279405</v>
      </c>
      <c r="R96" s="181">
        <f t="shared" ca="1" si="29"/>
        <v>588.66898900000012</v>
      </c>
      <c r="W96" s="46"/>
      <c r="X96" s="46">
        <v>96</v>
      </c>
    </row>
    <row r="97" spans="1:24">
      <c r="A97" s="61" t="s">
        <v>139</v>
      </c>
      <c r="B97" s="174">
        <f t="shared" ca="1" si="18"/>
        <v>688.71594700000003</v>
      </c>
      <c r="C97" s="179">
        <f t="shared" ca="1" si="19"/>
        <v>512.27672525309299</v>
      </c>
      <c r="D97" s="180">
        <f t="shared" ca="1" si="19"/>
        <v>164.15771584957341</v>
      </c>
      <c r="E97" s="180">
        <f t="shared" ca="1" si="19"/>
        <v>9.3589708994554925</v>
      </c>
      <c r="F97" s="181">
        <f t="shared" ca="1" si="19"/>
        <v>2.9225349978782731</v>
      </c>
      <c r="G97" s="182">
        <f t="shared" ca="1" si="16"/>
        <v>610.46249999999998</v>
      </c>
      <c r="H97" s="182">
        <f t="shared" ca="1" si="17"/>
        <v>588.66898900000001</v>
      </c>
      <c r="I97" s="183">
        <f t="shared" ca="1" si="20"/>
        <v>493.99</v>
      </c>
      <c r="J97" s="180">
        <f t="shared" ca="1" si="21"/>
        <v>86.79</v>
      </c>
      <c r="K97" s="180">
        <f t="shared" ca="1" si="22"/>
        <v>5.1100000000000003</v>
      </c>
      <c r="L97" s="180">
        <f t="shared" ca="1" si="23"/>
        <v>2.79</v>
      </c>
      <c r="M97" s="181">
        <f t="shared" ca="1" si="24"/>
        <v>588.67999999999995</v>
      </c>
      <c r="N97" s="179">
        <f t="shared" ca="1" si="25"/>
        <v>493.98076013472519</v>
      </c>
      <c r="O97" s="180">
        <f t="shared" ca="1" si="26"/>
        <v>86.788376631293758</v>
      </c>
      <c r="P97" s="180">
        <f t="shared" ca="1" si="27"/>
        <v>5.1099044197017065</v>
      </c>
      <c r="Q97" s="180">
        <f t="shared" ca="1" si="28"/>
        <v>2.789947814279405</v>
      </c>
      <c r="R97" s="181">
        <f t="shared" ca="1" si="29"/>
        <v>588.66898900000012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688.71594700000003</v>
      </c>
      <c r="C98" s="184">
        <f t="shared" ca="1" si="19"/>
        <v>512.27672525309299</v>
      </c>
      <c r="D98" s="185">
        <f t="shared" ca="1" si="19"/>
        <v>164.15771584957341</v>
      </c>
      <c r="E98" s="185">
        <f t="shared" ca="1" si="19"/>
        <v>9.3589708994554925</v>
      </c>
      <c r="F98" s="186">
        <f t="shared" ca="1" si="19"/>
        <v>2.9225349978782731</v>
      </c>
      <c r="G98" s="187">
        <f t="shared" ca="1" si="16"/>
        <v>610.46249999999998</v>
      </c>
      <c r="H98" s="187">
        <f t="shared" ca="1" si="17"/>
        <v>588.66898900000001</v>
      </c>
      <c r="I98" s="188">
        <f t="shared" ca="1" si="20"/>
        <v>493.99</v>
      </c>
      <c r="J98" s="185">
        <f t="shared" ca="1" si="21"/>
        <v>86.79</v>
      </c>
      <c r="K98" s="185">
        <f t="shared" ca="1" si="22"/>
        <v>5.1100000000000003</v>
      </c>
      <c r="L98" s="185">
        <f t="shared" ca="1" si="23"/>
        <v>2.79</v>
      </c>
      <c r="M98" s="186">
        <f t="shared" ca="1" si="24"/>
        <v>588.67999999999995</v>
      </c>
      <c r="N98" s="184">
        <f t="shared" ca="1" si="25"/>
        <v>493.98076013472519</v>
      </c>
      <c r="O98" s="185">
        <f t="shared" ca="1" si="26"/>
        <v>86.788376631293758</v>
      </c>
      <c r="P98" s="185">
        <f t="shared" ca="1" si="27"/>
        <v>5.1099044197017065</v>
      </c>
      <c r="Q98" s="185">
        <f t="shared" ca="1" si="28"/>
        <v>2.789947814279405</v>
      </c>
      <c r="R98" s="186">
        <f t="shared" ca="1" si="29"/>
        <v>588.66898900000012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16.529182727999967</v>
      </c>
      <c r="C99" s="56">
        <f t="shared" ref="C99:R99" ca="1" si="30">SUM(C3:C98)/4000</f>
        <v>12.294641406074222</v>
      </c>
      <c r="D99" s="54">
        <f t="shared" ca="1" si="30"/>
        <v>3.9397851803897588</v>
      </c>
      <c r="E99" s="54">
        <f t="shared" ca="1" si="30"/>
        <v>0.22461530158693152</v>
      </c>
      <c r="F99" s="55">
        <f t="shared" ca="1" si="30"/>
        <v>7.0140839949078618E-2</v>
      </c>
      <c r="G99" s="59">
        <f t="shared" ca="1" si="30"/>
        <v>11.765631969749988</v>
      </c>
      <c r="H99" s="59">
        <f t="shared" ca="1" si="30"/>
        <v>11.345598907249999</v>
      </c>
      <c r="I99" s="171">
        <f t="shared" ca="1" si="30"/>
        <v>8.9341374999999932</v>
      </c>
      <c r="J99" s="54">
        <f t="shared" ca="1" si="30"/>
        <v>2.1958099999999998</v>
      </c>
      <c r="K99" s="54">
        <f t="shared" ca="1" si="30"/>
        <v>0.14877249999999995</v>
      </c>
      <c r="L99" s="54">
        <f t="shared" ca="1" si="30"/>
        <v>6.6984999999999975E-2</v>
      </c>
      <c r="M99" s="55">
        <f t="shared" ca="1" si="30"/>
        <v>11.345704999999995</v>
      </c>
      <c r="N99" s="56">
        <f t="shared" ca="1" si="30"/>
        <v>8.9340542890208248</v>
      </c>
      <c r="O99" s="54">
        <f t="shared" ca="1" si="30"/>
        <v>2.1957891905338625</v>
      </c>
      <c r="P99" s="54">
        <f t="shared" ca="1" si="30"/>
        <v>0.14877103172557421</v>
      </c>
      <c r="Q99" s="54">
        <f t="shared" ca="1" si="30"/>
        <v>6.6984395969733282E-2</v>
      </c>
      <c r="R99" s="55">
        <f t="shared" ca="1" si="30"/>
        <v>11.345598907249999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2.5292285879459087E-3</v>
      </c>
      <c r="L3" s="24">
        <f>BRPL_EOD!L3-BRPL_ISGS_exbus!L3</f>
        <v>5.6787077591380353E-5</v>
      </c>
      <c r="M3" s="24">
        <f>BRPL_EOD!M3-BRPL_ISGS_exbus!M3</f>
        <v>-7.1327834170631377E-4</v>
      </c>
      <c r="N3" s="24">
        <f>BRPL_EOD!N3-BRPL_ISGS_exbus!N3</f>
        <v>3.8357178592463015E-5</v>
      </c>
      <c r="O3" s="24">
        <f>BRPL_EOD!O3-BRPL_ISGS_exbus!O3</f>
        <v>-4.9249853069710525E-3</v>
      </c>
      <c r="P3" s="24">
        <f>BRPL_EOD!P3-BRPL_ISGS_exbus!P3</f>
        <v>1.225518805313186E-3</v>
      </c>
      <c r="Q3" s="24">
        <f>BRPL_EOD!Q3-BRPL_ISGS_exbus!Q3</f>
        <v>2.4196763445871738E-4</v>
      </c>
      <c r="R3" s="24">
        <f>BRPL_EOD!R3-BRPL_ISGS_exbus!R3</f>
        <v>-1.5261519630449527E-3</v>
      </c>
      <c r="S3" s="24">
        <f>BRPL_EOD!S3-BRPL_ISGS_exbus!S3</f>
        <v>3.0299540581903983E-3</v>
      </c>
      <c r="T3" s="24">
        <f>BRPL_EOD!T3-BRPL_ISGS_exbus!T3</f>
        <v>1.4914765100670913E-4</v>
      </c>
      <c r="U3" s="24">
        <f>BRPL_EOD!U3-BRPL_ISGS_exbus!U3</f>
        <v>1.31994700609539E-5</v>
      </c>
      <c r="V3" s="24">
        <f>BRPL_EOD!V3-BRPL_ISGS_exbus!V3</f>
        <v>-3.2691471321690813E-3</v>
      </c>
      <c r="W3" s="24">
        <f>BRPL_EOD!W3-BRPL_ISGS_exbus!W3</f>
        <v>3.2348949720670817E-3</v>
      </c>
      <c r="X3" s="24">
        <f>BRPL_EOD!X3-BRPL_ISGS_exbus!X3</f>
        <v>6.2845133547853038E-3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3.2761572583126508E-3</v>
      </c>
      <c r="L4" s="24">
        <f>BRPL_EOD!L4-BRPL_ISGS_exbus!L4</f>
        <v>5.6787077591380353E-5</v>
      </c>
      <c r="M4" s="24">
        <f>BRPL_EOD!M4-BRPL_ISGS_exbus!M4</f>
        <v>-7.1327834170631377E-4</v>
      </c>
      <c r="N4" s="24">
        <f>BRPL_EOD!N4-BRPL_ISGS_exbus!N4</f>
        <v>3.8357178592463015E-5</v>
      </c>
      <c r="O4" s="24">
        <f>BRPL_EOD!O4-BRPL_ISGS_exbus!O4</f>
        <v>-4.9249853069710525E-3</v>
      </c>
      <c r="P4" s="24">
        <f>BRPL_EOD!P4-BRPL_ISGS_exbus!P4</f>
        <v>1.225518805313186E-3</v>
      </c>
      <c r="Q4" s="24">
        <f>BRPL_EOD!Q4-BRPL_ISGS_exbus!Q4</f>
        <v>-5.3355107748753738E-3</v>
      </c>
      <c r="R4" s="24">
        <f>BRPL_EOD!R4-BRPL_ISGS_exbus!R4</f>
        <v>-1.5261519630449527E-3</v>
      </c>
      <c r="S4" s="24">
        <f>BRPL_EOD!S4-BRPL_ISGS_exbus!S4</f>
        <v>3.4073237059253358E-3</v>
      </c>
      <c r="T4" s="24">
        <f>BRPL_EOD!T4-BRPL_ISGS_exbus!T4</f>
        <v>1.4914765100670913E-4</v>
      </c>
      <c r="U4" s="24">
        <f>BRPL_EOD!U4-BRPL_ISGS_exbus!U4</f>
        <v>1.31994700609539E-5</v>
      </c>
      <c r="V4" s="24">
        <f>BRPL_EOD!V4-BRPL_ISGS_exbus!V4</f>
        <v>-3.2691471321690813E-3</v>
      </c>
      <c r="W4" s="24">
        <f>BRPL_EOD!W4-BRPL_ISGS_exbus!W4</f>
        <v>3.2348949720670817E-3</v>
      </c>
      <c r="X4" s="24">
        <f>BRPL_EOD!X4-BRPL_ISGS_exbus!X4</f>
        <v>6.2845133547853038E-3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8.7777362628571609E-3</v>
      </c>
      <c r="L5" s="24">
        <f>BRPL_EOD!L5-BRPL_ISGS_exbus!L5</f>
        <v>5.6787077591380353E-5</v>
      </c>
      <c r="M5" s="24">
        <f>BRPL_EOD!M5-BRPL_ISGS_exbus!M5</f>
        <v>-7.1327834170631377E-4</v>
      </c>
      <c r="N5" s="24">
        <f>BRPL_EOD!N5-BRPL_ISGS_exbus!N5</f>
        <v>3.8357178592463015E-5</v>
      </c>
      <c r="O5" s="24">
        <f>BRPL_EOD!O5-BRPL_ISGS_exbus!O5</f>
        <v>-4.9249853069710525E-3</v>
      </c>
      <c r="P5" s="24">
        <f>BRPL_EOD!P5-BRPL_ISGS_exbus!P5</f>
        <v>1.225518805313186E-3</v>
      </c>
      <c r="Q5" s="24">
        <f>BRPL_EOD!Q5-BRPL_ISGS_exbus!Q5</f>
        <v>-5.3355107748753738E-3</v>
      </c>
      <c r="R5" s="24">
        <f>BRPL_EOD!R5-BRPL_ISGS_exbus!R5</f>
        <v>-1.5261519630449527E-3</v>
      </c>
      <c r="S5" s="24">
        <f>BRPL_EOD!S5-BRPL_ISGS_exbus!S5</f>
        <v>3.4073237059253358E-3</v>
      </c>
      <c r="T5" s="24">
        <f>BRPL_EOD!T5-BRPL_ISGS_exbus!T5</f>
        <v>1.4914765100670913E-4</v>
      </c>
      <c r="U5" s="24">
        <f>BRPL_EOD!U5-BRPL_ISGS_exbus!U5</f>
        <v>1.31994700609539E-5</v>
      </c>
      <c r="V5" s="24">
        <f>BRPL_EOD!V5-BRPL_ISGS_exbus!V5</f>
        <v>-3.2691471321690813E-3</v>
      </c>
      <c r="W5" s="24">
        <f>BRPL_EOD!W5-BRPL_ISGS_exbus!W5</f>
        <v>3.2348949720670817E-3</v>
      </c>
      <c r="X5" s="24">
        <f>BRPL_EOD!X5-BRPL_ISGS_exbus!X5</f>
        <v>6.2845133547853038E-3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8.7777362628571609E-3</v>
      </c>
      <c r="L6" s="24">
        <f>BRPL_EOD!L6-BRPL_ISGS_exbus!L6</f>
        <v>5.6787077591380353E-5</v>
      </c>
      <c r="M6" s="24">
        <f>BRPL_EOD!M6-BRPL_ISGS_exbus!M6</f>
        <v>-7.1327834170631377E-4</v>
      </c>
      <c r="N6" s="24">
        <f>BRPL_EOD!N6-BRPL_ISGS_exbus!N6</f>
        <v>3.8357178592463015E-5</v>
      </c>
      <c r="O6" s="24">
        <f>BRPL_EOD!O6-BRPL_ISGS_exbus!O6</f>
        <v>-4.9249853069710525E-3</v>
      </c>
      <c r="P6" s="24">
        <f>BRPL_EOD!P6-BRPL_ISGS_exbus!P6</f>
        <v>1.225518805313186E-3</v>
      </c>
      <c r="Q6" s="24">
        <f>BRPL_EOD!Q6-BRPL_ISGS_exbus!Q6</f>
        <v>-5.3355107748753738E-3</v>
      </c>
      <c r="R6" s="24">
        <f>BRPL_EOD!R6-BRPL_ISGS_exbus!R6</f>
        <v>-1.5261519630449527E-3</v>
      </c>
      <c r="S6" s="24">
        <f>BRPL_EOD!S6-BRPL_ISGS_exbus!S6</f>
        <v>3.4073237059253358E-3</v>
      </c>
      <c r="T6" s="24">
        <f>BRPL_EOD!T6-BRPL_ISGS_exbus!T6</f>
        <v>1.4914765100670913E-4</v>
      </c>
      <c r="U6" s="24">
        <f>BRPL_EOD!U6-BRPL_ISGS_exbus!U6</f>
        <v>1.31994700609539E-5</v>
      </c>
      <c r="V6" s="24">
        <f>BRPL_EOD!V6-BRPL_ISGS_exbus!V6</f>
        <v>-3.2691471321690813E-3</v>
      </c>
      <c r="W6" s="24">
        <f>BRPL_EOD!W6-BRPL_ISGS_exbus!W6</f>
        <v>3.2348949720670817E-3</v>
      </c>
      <c r="X6" s="24">
        <f>BRPL_EOD!X6-BRPL_ISGS_exbus!X6</f>
        <v>6.2845133547853038E-3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-1.5335863874383904E-3</v>
      </c>
      <c r="L7" s="24">
        <f>BRPL_EOD!L7-BRPL_ISGS_exbus!L7</f>
        <v>0</v>
      </c>
      <c r="M7" s="24">
        <f>BRPL_EOD!M7-BRPL_ISGS_exbus!M7</f>
        <v>-7.1327834170631377E-4</v>
      </c>
      <c r="N7" s="24">
        <f>BRPL_EOD!N7-BRPL_ISGS_exbus!N7</f>
        <v>3.8357178592463015E-5</v>
      </c>
      <c r="O7" s="24">
        <f>BRPL_EOD!O7-BRPL_ISGS_exbus!O7</f>
        <v>-4.9249853069710525E-3</v>
      </c>
      <c r="P7" s="24">
        <f>BRPL_EOD!P7-BRPL_ISGS_exbus!P7</f>
        <v>1.225518805313186E-3</v>
      </c>
      <c r="Q7" s="24">
        <f>BRPL_EOD!Q7-BRPL_ISGS_exbus!Q7</f>
        <v>-4.6760644007193264E-4</v>
      </c>
      <c r="R7" s="24">
        <f>BRPL_EOD!R7-BRPL_ISGS_exbus!R7</f>
        <v>-1.5261519630449527E-3</v>
      </c>
      <c r="S7" s="24">
        <f>BRPL_EOD!S7-BRPL_ISGS_exbus!S7</f>
        <v>5.2955720930238925E-3</v>
      </c>
      <c r="T7" s="24">
        <f>BRPL_EOD!T7-BRPL_ISGS_exbus!T7</f>
        <v>1.4914765100670913E-4</v>
      </c>
      <c r="U7" s="24">
        <f>BRPL_EOD!U7-BRPL_ISGS_exbus!U7</f>
        <v>1.31994700609539E-5</v>
      </c>
      <c r="V7" s="24">
        <f>BRPL_EOD!V7-BRPL_ISGS_exbus!V7</f>
        <v>-3.2691471321690813E-3</v>
      </c>
      <c r="W7" s="24">
        <f>BRPL_EOD!W7-BRPL_ISGS_exbus!W7</f>
        <v>3.2348949720670817E-3</v>
      </c>
      <c r="X7" s="24">
        <f>BRPL_EOD!X7-BRPL_ISGS_exbus!X7</f>
        <v>6.2845133547853038E-3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-2.1052853898027024E-3</v>
      </c>
      <c r="L8" s="24">
        <f>BRPL_EOD!L8-BRPL_ISGS_exbus!L8</f>
        <v>-3.3805370107486965E-4</v>
      </c>
      <c r="M8" s="24">
        <f>BRPL_EOD!M8-BRPL_ISGS_exbus!M8</f>
        <v>-7.1327834170631377E-4</v>
      </c>
      <c r="N8" s="24">
        <f>BRPL_EOD!N8-BRPL_ISGS_exbus!N8</f>
        <v>3.8357178592463015E-5</v>
      </c>
      <c r="O8" s="24">
        <f>BRPL_EOD!O8-BRPL_ISGS_exbus!O8</f>
        <v>-4.9249853069710525E-3</v>
      </c>
      <c r="P8" s="24">
        <f>BRPL_EOD!P8-BRPL_ISGS_exbus!P8</f>
        <v>1.225518805313186E-3</v>
      </c>
      <c r="Q8" s="24">
        <f>BRPL_EOD!Q8-BRPL_ISGS_exbus!Q8</f>
        <v>-4.6760644007193264E-4</v>
      </c>
      <c r="R8" s="24">
        <f>BRPL_EOD!R8-BRPL_ISGS_exbus!R8</f>
        <v>-1.5261519630449527E-3</v>
      </c>
      <c r="S8" s="24">
        <f>BRPL_EOD!S8-BRPL_ISGS_exbus!S8</f>
        <v>6.2467697624200014E-3</v>
      </c>
      <c r="T8" s="24">
        <f>BRPL_EOD!T8-BRPL_ISGS_exbus!T8</f>
        <v>1.4914765100670913E-4</v>
      </c>
      <c r="U8" s="24">
        <f>BRPL_EOD!U8-BRPL_ISGS_exbus!U8</f>
        <v>1.31994700609539E-5</v>
      </c>
      <c r="V8" s="24">
        <f>BRPL_EOD!V8-BRPL_ISGS_exbus!V8</f>
        <v>-3.2691471321690813E-3</v>
      </c>
      <c r="W8" s="24">
        <f>BRPL_EOD!W8-BRPL_ISGS_exbus!W8</f>
        <v>3.2348949720670817E-3</v>
      </c>
      <c r="X8" s="24">
        <f>BRPL_EOD!X8-BRPL_ISGS_exbus!X8</f>
        <v>6.2845133547853038E-3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-2.6614669732225593E-3</v>
      </c>
      <c r="L9" s="24">
        <f>BRPL_EOD!L9-BRPL_ISGS_exbus!L9</f>
        <v>-3.3805370107486965E-4</v>
      </c>
      <c r="M9" s="24">
        <f>BRPL_EOD!M9-BRPL_ISGS_exbus!M9</f>
        <v>-7.1327834170631377E-4</v>
      </c>
      <c r="N9" s="24">
        <f>BRPL_EOD!N9-BRPL_ISGS_exbus!N9</f>
        <v>3.8357178592463015E-5</v>
      </c>
      <c r="O9" s="24">
        <f>BRPL_EOD!O9-BRPL_ISGS_exbus!O9</f>
        <v>-4.9249853069710525E-3</v>
      </c>
      <c r="P9" s="24">
        <f>BRPL_EOD!P9-BRPL_ISGS_exbus!P9</f>
        <v>1.225518805313186E-3</v>
      </c>
      <c r="Q9" s="24">
        <f>BRPL_EOD!Q9-BRPL_ISGS_exbus!Q9</f>
        <v>-4.6760644007193264E-4</v>
      </c>
      <c r="R9" s="24">
        <f>BRPL_EOD!R9-BRPL_ISGS_exbus!R9</f>
        <v>-1.5261519630449527E-3</v>
      </c>
      <c r="S9" s="24">
        <f>BRPL_EOD!S9-BRPL_ISGS_exbus!S9</f>
        <v>6.2467697624200014E-3</v>
      </c>
      <c r="T9" s="24">
        <f>BRPL_EOD!T9-BRPL_ISGS_exbus!T9</f>
        <v>1.4914765100670913E-4</v>
      </c>
      <c r="U9" s="24">
        <f>BRPL_EOD!U9-BRPL_ISGS_exbus!U9</f>
        <v>1.31994700609539E-5</v>
      </c>
      <c r="V9" s="24">
        <f>BRPL_EOD!V9-BRPL_ISGS_exbus!V9</f>
        <v>-3.2691471321690813E-3</v>
      </c>
      <c r="W9" s="24">
        <f>BRPL_EOD!W9-BRPL_ISGS_exbus!W9</f>
        <v>3.2348949720670817E-3</v>
      </c>
      <c r="X9" s="24">
        <f>BRPL_EOD!X9-BRPL_ISGS_exbus!X9</f>
        <v>6.2845133547853038E-3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-2.9181413127616906E-3</v>
      </c>
      <c r="L10" s="24">
        <f>BRPL_EOD!L10-BRPL_ISGS_exbus!L10</f>
        <v>-3.3805370107486965E-4</v>
      </c>
      <c r="M10" s="24">
        <f>BRPL_EOD!M10-BRPL_ISGS_exbus!M10</f>
        <v>-7.1327834170631377E-4</v>
      </c>
      <c r="N10" s="24">
        <f>BRPL_EOD!N10-BRPL_ISGS_exbus!N10</f>
        <v>3.8357178592463015E-5</v>
      </c>
      <c r="O10" s="24">
        <f>BRPL_EOD!O10-BRPL_ISGS_exbus!O10</f>
        <v>-4.9249853069710525E-3</v>
      </c>
      <c r="P10" s="24">
        <f>BRPL_EOD!P10-BRPL_ISGS_exbus!P10</f>
        <v>1.225518805313186E-3</v>
      </c>
      <c r="Q10" s="24">
        <f>BRPL_EOD!Q10-BRPL_ISGS_exbus!Q10</f>
        <v>-4.6760644007193264E-4</v>
      </c>
      <c r="R10" s="24">
        <f>BRPL_EOD!R10-BRPL_ISGS_exbus!R10</f>
        <v>-1.5261519630449527E-3</v>
      </c>
      <c r="S10" s="24">
        <f>BRPL_EOD!S10-BRPL_ISGS_exbus!S10</f>
        <v>6.9252313687151457E-4</v>
      </c>
      <c r="T10" s="24">
        <f>BRPL_EOD!T10-BRPL_ISGS_exbus!T10</f>
        <v>1.4914765100670913E-4</v>
      </c>
      <c r="U10" s="24">
        <f>BRPL_EOD!U10-BRPL_ISGS_exbus!U10</f>
        <v>1.31994700609539E-5</v>
      </c>
      <c r="V10" s="24">
        <f>BRPL_EOD!V10-BRPL_ISGS_exbus!V10</f>
        <v>-3.2691471321690813E-3</v>
      </c>
      <c r="W10" s="24">
        <f>BRPL_EOD!W10-BRPL_ISGS_exbus!W10</f>
        <v>3.2348949720670817E-3</v>
      </c>
      <c r="X10" s="24">
        <f>BRPL_EOD!X10-BRPL_ISGS_exbus!X10</f>
        <v>6.2845133547853038E-3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-3.4395937358340234E-3</v>
      </c>
      <c r="L11" s="24">
        <f>BRPL_EOD!L11-BRPL_ISGS_exbus!L11</f>
        <v>-3.3805370107486965E-4</v>
      </c>
      <c r="M11" s="24">
        <f>BRPL_EOD!M11-BRPL_ISGS_exbus!M11</f>
        <v>-7.1327834170631377E-4</v>
      </c>
      <c r="N11" s="24">
        <f>BRPL_EOD!N11-BRPL_ISGS_exbus!N11</f>
        <v>3.8357178592463015E-5</v>
      </c>
      <c r="O11" s="24">
        <f>BRPL_EOD!O11-BRPL_ISGS_exbus!O11</f>
        <v>-4.9249853069710525E-3</v>
      </c>
      <c r="P11" s="24">
        <f>BRPL_EOD!P11-BRPL_ISGS_exbus!P11</f>
        <v>1.225518805313186E-3</v>
      </c>
      <c r="Q11" s="24">
        <f>BRPL_EOD!Q11-BRPL_ISGS_exbus!Q11</f>
        <v>-4.6760644007193264E-4</v>
      </c>
      <c r="R11" s="24">
        <f>BRPL_EOD!R11-BRPL_ISGS_exbus!R11</f>
        <v>-1.5261519630449527E-3</v>
      </c>
      <c r="S11" s="24">
        <f>BRPL_EOD!S11-BRPL_ISGS_exbus!S11</f>
        <v>6.9252313687151457E-4</v>
      </c>
      <c r="T11" s="24">
        <f>BRPL_EOD!T11-BRPL_ISGS_exbus!T11</f>
        <v>1.4914765100670913E-4</v>
      </c>
      <c r="U11" s="24">
        <f>BRPL_EOD!U11-BRPL_ISGS_exbus!U11</f>
        <v>1.31994700609539E-5</v>
      </c>
      <c r="V11" s="24">
        <f>BRPL_EOD!V11-BRPL_ISGS_exbus!V11</f>
        <v>-3.2691471321690813E-3</v>
      </c>
      <c r="W11" s="24">
        <f>BRPL_EOD!W11-BRPL_ISGS_exbus!W11</f>
        <v>3.2348949720670817E-3</v>
      </c>
      <c r="X11" s="24">
        <f>BRPL_EOD!X11-BRPL_ISGS_exbus!X11</f>
        <v>6.2845133547853038E-3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2.877412048064798E-3</v>
      </c>
      <c r="L12" s="24">
        <f>BRPL_EOD!L12-BRPL_ISGS_exbus!L12</f>
        <v>-3.3805370107486965E-4</v>
      </c>
      <c r="M12" s="24">
        <f>BRPL_EOD!M12-BRPL_ISGS_exbus!M12</f>
        <v>-7.1327834170631377E-4</v>
      </c>
      <c r="N12" s="24">
        <f>BRPL_EOD!N12-BRPL_ISGS_exbus!N12</f>
        <v>3.8357178592463015E-5</v>
      </c>
      <c r="O12" s="24">
        <f>BRPL_EOD!O12-BRPL_ISGS_exbus!O12</f>
        <v>-4.9249853069710525E-3</v>
      </c>
      <c r="P12" s="24">
        <f>BRPL_EOD!P12-BRPL_ISGS_exbus!P12</f>
        <v>1.225518805313186E-3</v>
      </c>
      <c r="Q12" s="24">
        <f>BRPL_EOD!Q12-BRPL_ISGS_exbus!Q12</f>
        <v>-4.6760644007193264E-4</v>
      </c>
      <c r="R12" s="24">
        <f>BRPL_EOD!R12-BRPL_ISGS_exbus!R12</f>
        <v>-1.5261519630449527E-3</v>
      </c>
      <c r="S12" s="24">
        <f>BRPL_EOD!S12-BRPL_ISGS_exbus!S12</f>
        <v>6.9252313687151457E-4</v>
      </c>
      <c r="T12" s="24">
        <f>BRPL_EOD!T12-BRPL_ISGS_exbus!T12</f>
        <v>1.4914765100670913E-4</v>
      </c>
      <c r="U12" s="24">
        <f>BRPL_EOD!U12-BRPL_ISGS_exbus!U12</f>
        <v>1.31994700609539E-5</v>
      </c>
      <c r="V12" s="24">
        <f>BRPL_EOD!V12-BRPL_ISGS_exbus!V12</f>
        <v>-3.2691471321690813E-3</v>
      </c>
      <c r="W12" s="24">
        <f>BRPL_EOD!W12-BRPL_ISGS_exbus!W12</f>
        <v>3.2348949720670817E-3</v>
      </c>
      <c r="X12" s="24">
        <f>BRPL_EOD!X12-BRPL_ISGS_exbus!X12</f>
        <v>6.2845133547853038E-3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2.877412048064798E-3</v>
      </c>
      <c r="L13" s="24">
        <f>BRPL_EOD!L13-BRPL_ISGS_exbus!L13</f>
        <v>-3.3805370107486965E-4</v>
      </c>
      <c r="M13" s="24">
        <f>BRPL_EOD!M13-BRPL_ISGS_exbus!M13</f>
        <v>-7.1327834170631377E-4</v>
      </c>
      <c r="N13" s="24">
        <f>BRPL_EOD!N13-BRPL_ISGS_exbus!N13</f>
        <v>3.8357178592463015E-5</v>
      </c>
      <c r="O13" s="24">
        <f>BRPL_EOD!O13-BRPL_ISGS_exbus!O13</f>
        <v>-4.9249853069710525E-3</v>
      </c>
      <c r="P13" s="24">
        <f>BRPL_EOD!P13-BRPL_ISGS_exbus!P13</f>
        <v>1.225518805313186E-3</v>
      </c>
      <c r="Q13" s="24">
        <f>BRPL_EOD!Q13-BRPL_ISGS_exbus!Q13</f>
        <v>-4.6760644007193264E-4</v>
      </c>
      <c r="R13" s="24">
        <f>BRPL_EOD!R13-BRPL_ISGS_exbus!R13</f>
        <v>6.1293153409138768E-3</v>
      </c>
      <c r="S13" s="24">
        <f>BRPL_EOD!S13-BRPL_ISGS_exbus!S13</f>
        <v>6.9252313687151457E-4</v>
      </c>
      <c r="T13" s="24">
        <f>BRPL_EOD!T13-BRPL_ISGS_exbus!T13</f>
        <v>1.4914765100670913E-4</v>
      </c>
      <c r="U13" s="24">
        <f>BRPL_EOD!U13-BRPL_ISGS_exbus!U13</f>
        <v>1.31994700609539E-5</v>
      </c>
      <c r="V13" s="24">
        <f>BRPL_EOD!V13-BRPL_ISGS_exbus!V13</f>
        <v>-2.8379551820716387E-3</v>
      </c>
      <c r="W13" s="24">
        <f>BRPL_EOD!W13-BRPL_ISGS_exbus!W13</f>
        <v>3.2348949720670817E-3</v>
      </c>
      <c r="X13" s="24">
        <f>BRPL_EOD!X13-BRPL_ISGS_exbus!X13</f>
        <v>6.2845133547853038E-3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2.877412048064798E-3</v>
      </c>
      <c r="L14" s="24">
        <f>BRPL_EOD!L14-BRPL_ISGS_exbus!L14</f>
        <v>-3.3805370107486965E-4</v>
      </c>
      <c r="M14" s="24">
        <f>BRPL_EOD!M14-BRPL_ISGS_exbus!M14</f>
        <v>-7.1327834170631377E-4</v>
      </c>
      <c r="N14" s="24">
        <f>BRPL_EOD!N14-BRPL_ISGS_exbus!N14</f>
        <v>3.8357178592463015E-5</v>
      </c>
      <c r="O14" s="24">
        <f>BRPL_EOD!O14-BRPL_ISGS_exbus!O14</f>
        <v>-4.9249853069710525E-3</v>
      </c>
      <c r="P14" s="24">
        <f>BRPL_EOD!P14-BRPL_ISGS_exbus!P14</f>
        <v>1.225518805313186E-3</v>
      </c>
      <c r="Q14" s="24">
        <f>BRPL_EOD!Q14-BRPL_ISGS_exbus!Q14</f>
        <v>-4.6760644007193264E-4</v>
      </c>
      <c r="R14" s="24">
        <f>BRPL_EOD!R14-BRPL_ISGS_exbus!R14</f>
        <v>6.1293153409138768E-3</v>
      </c>
      <c r="S14" s="24">
        <f>BRPL_EOD!S14-BRPL_ISGS_exbus!S14</f>
        <v>6.9252313687151457E-4</v>
      </c>
      <c r="T14" s="24">
        <f>BRPL_EOD!T14-BRPL_ISGS_exbus!T14</f>
        <v>1.4914765100670913E-4</v>
      </c>
      <c r="U14" s="24">
        <f>BRPL_EOD!U14-BRPL_ISGS_exbus!U14</f>
        <v>1.31994700609539E-5</v>
      </c>
      <c r="V14" s="24">
        <f>BRPL_EOD!V14-BRPL_ISGS_exbus!V14</f>
        <v>-2.8379551820716387E-3</v>
      </c>
      <c r="W14" s="24">
        <f>BRPL_EOD!W14-BRPL_ISGS_exbus!W14</f>
        <v>3.2348949720670817E-3</v>
      </c>
      <c r="X14" s="24">
        <f>BRPL_EOD!X14-BRPL_ISGS_exbus!X14</f>
        <v>6.2845133547853038E-3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2.877412048064798E-3</v>
      </c>
      <c r="L15" s="24">
        <f>BRPL_EOD!L15-BRPL_ISGS_exbus!L15</f>
        <v>-3.3805370107486965E-4</v>
      </c>
      <c r="M15" s="24">
        <f>BRPL_EOD!M15-BRPL_ISGS_exbus!M15</f>
        <v>-7.1327834170631377E-4</v>
      </c>
      <c r="N15" s="24">
        <f>BRPL_EOD!N15-BRPL_ISGS_exbus!N15</f>
        <v>3.8357178592463015E-5</v>
      </c>
      <c r="O15" s="24">
        <f>BRPL_EOD!O15-BRPL_ISGS_exbus!O15</f>
        <v>-4.9249853069710525E-3</v>
      </c>
      <c r="P15" s="24">
        <f>BRPL_EOD!P15-BRPL_ISGS_exbus!P15</f>
        <v>1.225518805313186E-3</v>
      </c>
      <c r="Q15" s="24">
        <f>BRPL_EOD!Q15-BRPL_ISGS_exbus!Q15</f>
        <v>-4.6760644007193264E-4</v>
      </c>
      <c r="R15" s="24">
        <f>BRPL_EOD!R15-BRPL_ISGS_exbus!R15</f>
        <v>6.1293153409138768E-3</v>
      </c>
      <c r="S15" s="24">
        <f>BRPL_EOD!S15-BRPL_ISGS_exbus!S15</f>
        <v>6.9252313687151457E-4</v>
      </c>
      <c r="T15" s="24">
        <f>BRPL_EOD!T15-BRPL_ISGS_exbus!T15</f>
        <v>1.4914765100670913E-4</v>
      </c>
      <c r="U15" s="24">
        <f>BRPL_EOD!U15-BRPL_ISGS_exbus!U15</f>
        <v>1.31994700609539E-5</v>
      </c>
      <c r="V15" s="24">
        <f>BRPL_EOD!V15-BRPL_ISGS_exbus!V15</f>
        <v>-2.8379551820716387E-3</v>
      </c>
      <c r="W15" s="24">
        <f>BRPL_EOD!W15-BRPL_ISGS_exbus!W15</f>
        <v>3.2348949720670817E-3</v>
      </c>
      <c r="X15" s="24">
        <f>BRPL_EOD!X15-BRPL_ISGS_exbus!X15</f>
        <v>6.2845133547853038E-3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2.877412048064798E-3</v>
      </c>
      <c r="L16" s="24">
        <f>BRPL_EOD!L16-BRPL_ISGS_exbus!L16</f>
        <v>-3.3805370107486965E-4</v>
      </c>
      <c r="M16" s="24">
        <f>BRPL_EOD!M16-BRPL_ISGS_exbus!M16</f>
        <v>-7.1327834170631377E-4</v>
      </c>
      <c r="N16" s="24">
        <f>BRPL_EOD!N16-BRPL_ISGS_exbus!N16</f>
        <v>3.8357178592463015E-5</v>
      </c>
      <c r="O16" s="24">
        <f>BRPL_EOD!O16-BRPL_ISGS_exbus!O16</f>
        <v>-4.9249853069710525E-3</v>
      </c>
      <c r="P16" s="24">
        <f>BRPL_EOD!P16-BRPL_ISGS_exbus!P16</f>
        <v>1.225518805313186E-3</v>
      </c>
      <c r="Q16" s="24">
        <f>BRPL_EOD!Q16-BRPL_ISGS_exbus!Q16</f>
        <v>-4.6760644007193264E-4</v>
      </c>
      <c r="R16" s="24">
        <f>BRPL_EOD!R16-BRPL_ISGS_exbus!R16</f>
        <v>6.1293153409138768E-3</v>
      </c>
      <c r="S16" s="24">
        <f>BRPL_EOD!S16-BRPL_ISGS_exbus!S16</f>
        <v>6.9252313687151457E-4</v>
      </c>
      <c r="T16" s="24">
        <f>BRPL_EOD!T16-BRPL_ISGS_exbus!T16</f>
        <v>1.4914765100670913E-4</v>
      </c>
      <c r="U16" s="24">
        <f>BRPL_EOD!U16-BRPL_ISGS_exbus!U16</f>
        <v>1.31994700609539E-5</v>
      </c>
      <c r="V16" s="24">
        <f>BRPL_EOD!V16-BRPL_ISGS_exbus!V16</f>
        <v>-2.8379551820716387E-3</v>
      </c>
      <c r="W16" s="24">
        <f>BRPL_EOD!W16-BRPL_ISGS_exbus!W16</f>
        <v>3.2348949720670817E-3</v>
      </c>
      <c r="X16" s="24">
        <f>BRPL_EOD!X16-BRPL_ISGS_exbus!X16</f>
        <v>6.2845133547853038E-3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2.877412048064798E-3</v>
      </c>
      <c r="L17" s="24">
        <f>BRPL_EOD!L17-BRPL_ISGS_exbus!L17</f>
        <v>-3.3805370107486965E-4</v>
      </c>
      <c r="M17" s="24">
        <f>BRPL_EOD!M17-BRPL_ISGS_exbus!M17</f>
        <v>-7.1327834170631377E-4</v>
      </c>
      <c r="N17" s="24">
        <f>BRPL_EOD!N17-BRPL_ISGS_exbus!N17</f>
        <v>3.8357178592463015E-5</v>
      </c>
      <c r="O17" s="24">
        <f>BRPL_EOD!O17-BRPL_ISGS_exbus!O17</f>
        <v>-4.9249853069710525E-3</v>
      </c>
      <c r="P17" s="24">
        <f>BRPL_EOD!P17-BRPL_ISGS_exbus!P17</f>
        <v>1.225518805313186E-3</v>
      </c>
      <c r="Q17" s="24">
        <f>BRPL_EOD!Q17-BRPL_ISGS_exbus!Q17</f>
        <v>-4.6760644007193264E-4</v>
      </c>
      <c r="R17" s="24">
        <f>BRPL_EOD!R17-BRPL_ISGS_exbus!R17</f>
        <v>6.1293153409138768E-3</v>
      </c>
      <c r="S17" s="24">
        <f>BRPL_EOD!S17-BRPL_ISGS_exbus!S17</f>
        <v>6.9252313687151457E-4</v>
      </c>
      <c r="T17" s="24">
        <f>BRPL_EOD!T17-BRPL_ISGS_exbus!T17</f>
        <v>1.4914765100670913E-4</v>
      </c>
      <c r="U17" s="24">
        <f>BRPL_EOD!U17-BRPL_ISGS_exbus!U17</f>
        <v>1.31994700609539E-5</v>
      </c>
      <c r="V17" s="24">
        <f>BRPL_EOD!V17-BRPL_ISGS_exbus!V17</f>
        <v>-2.8379551820716387E-3</v>
      </c>
      <c r="W17" s="24">
        <f>BRPL_EOD!W17-BRPL_ISGS_exbus!W17</f>
        <v>3.2348949720670817E-3</v>
      </c>
      <c r="X17" s="24">
        <f>BRPL_EOD!X17-BRPL_ISGS_exbus!X17</f>
        <v>6.2845133547853038E-3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2.877412048064798E-3</v>
      </c>
      <c r="L18" s="24">
        <f>BRPL_EOD!L18-BRPL_ISGS_exbus!L18</f>
        <v>-3.3805370107486965E-4</v>
      </c>
      <c r="M18" s="24">
        <f>BRPL_EOD!M18-BRPL_ISGS_exbus!M18</f>
        <v>-7.1327834170631377E-4</v>
      </c>
      <c r="N18" s="24">
        <f>BRPL_EOD!N18-BRPL_ISGS_exbus!N18</f>
        <v>3.8357178592463015E-5</v>
      </c>
      <c r="O18" s="24">
        <f>BRPL_EOD!O18-BRPL_ISGS_exbus!O18</f>
        <v>-4.9249853069710525E-3</v>
      </c>
      <c r="P18" s="24">
        <f>BRPL_EOD!P18-BRPL_ISGS_exbus!P18</f>
        <v>1.225518805313186E-3</v>
      </c>
      <c r="Q18" s="24">
        <f>BRPL_EOD!Q18-BRPL_ISGS_exbus!Q18</f>
        <v>-4.6760644007193264E-4</v>
      </c>
      <c r="R18" s="24">
        <f>BRPL_EOD!R18-BRPL_ISGS_exbus!R18</f>
        <v>6.1293153409138768E-3</v>
      </c>
      <c r="S18" s="24">
        <f>BRPL_EOD!S18-BRPL_ISGS_exbus!S18</f>
        <v>6.9252313687151457E-4</v>
      </c>
      <c r="T18" s="24">
        <f>BRPL_EOD!T18-BRPL_ISGS_exbus!T18</f>
        <v>1.4914765100670913E-4</v>
      </c>
      <c r="U18" s="24">
        <f>BRPL_EOD!U18-BRPL_ISGS_exbus!U18</f>
        <v>1.31994700609539E-5</v>
      </c>
      <c r="V18" s="24">
        <f>BRPL_EOD!V18-BRPL_ISGS_exbus!V18</f>
        <v>-2.8379551820716387E-3</v>
      </c>
      <c r="W18" s="24">
        <f>BRPL_EOD!W18-BRPL_ISGS_exbus!W18</f>
        <v>3.2348949720670817E-3</v>
      </c>
      <c r="X18" s="24">
        <f>BRPL_EOD!X18-BRPL_ISGS_exbus!X18</f>
        <v>6.2845133547853038E-3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2.877412048064798E-3</v>
      </c>
      <c r="L19" s="24">
        <f>BRPL_EOD!L19-BRPL_ISGS_exbus!L19</f>
        <v>-3.3805370107486965E-4</v>
      </c>
      <c r="M19" s="24">
        <f>BRPL_EOD!M19-BRPL_ISGS_exbus!M19</f>
        <v>-7.1327834170631377E-4</v>
      </c>
      <c r="N19" s="24">
        <f>BRPL_EOD!N19-BRPL_ISGS_exbus!N19</f>
        <v>3.8357178592463015E-5</v>
      </c>
      <c r="O19" s="24">
        <f>BRPL_EOD!O19-BRPL_ISGS_exbus!O19</f>
        <v>-4.9249853069710525E-3</v>
      </c>
      <c r="P19" s="24">
        <f>BRPL_EOD!P19-BRPL_ISGS_exbus!P19</f>
        <v>1.225518805313186E-3</v>
      </c>
      <c r="Q19" s="24">
        <f>BRPL_EOD!Q19-BRPL_ISGS_exbus!Q19</f>
        <v>-4.6760644007193264E-4</v>
      </c>
      <c r="R19" s="24">
        <f>BRPL_EOD!R19-BRPL_ISGS_exbus!R19</f>
        <v>6.1293153409138768E-3</v>
      </c>
      <c r="S19" s="24">
        <f>BRPL_EOD!S19-BRPL_ISGS_exbus!S19</f>
        <v>6.9252313687151457E-4</v>
      </c>
      <c r="T19" s="24">
        <f>BRPL_EOD!T19-BRPL_ISGS_exbus!T19</f>
        <v>1.4914765100670913E-4</v>
      </c>
      <c r="U19" s="24">
        <f>BRPL_EOD!U19-BRPL_ISGS_exbus!U19</f>
        <v>1.31994700609539E-5</v>
      </c>
      <c r="V19" s="24">
        <f>BRPL_EOD!V19-BRPL_ISGS_exbus!V19</f>
        <v>-2.8379551820716387E-3</v>
      </c>
      <c r="W19" s="24">
        <f>BRPL_EOD!W19-BRPL_ISGS_exbus!W19</f>
        <v>3.2348949720670817E-3</v>
      </c>
      <c r="X19" s="24">
        <f>BRPL_EOD!X19-BRPL_ISGS_exbus!X19</f>
        <v>6.2845133547853038E-3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3.0855999731898009E-3</v>
      </c>
      <c r="L20" s="24">
        <f>BRPL_EOD!L20-BRPL_ISGS_exbus!L20</f>
        <v>-3.3805370107486965E-4</v>
      </c>
      <c r="M20" s="24">
        <f>BRPL_EOD!M20-BRPL_ISGS_exbus!M20</f>
        <v>-7.1327834170631377E-4</v>
      </c>
      <c r="N20" s="24">
        <f>BRPL_EOD!N20-BRPL_ISGS_exbus!N20</f>
        <v>3.8357178592463015E-5</v>
      </c>
      <c r="O20" s="24">
        <f>BRPL_EOD!O20-BRPL_ISGS_exbus!O20</f>
        <v>-4.9249853069710525E-3</v>
      </c>
      <c r="P20" s="24">
        <f>BRPL_EOD!P20-BRPL_ISGS_exbus!P20</f>
        <v>1.225518805313186E-3</v>
      </c>
      <c r="Q20" s="24">
        <f>BRPL_EOD!Q20-BRPL_ISGS_exbus!Q20</f>
        <v>-4.6760644007193264E-4</v>
      </c>
      <c r="R20" s="24">
        <f>BRPL_EOD!R20-BRPL_ISGS_exbus!R20</f>
        <v>6.1293153409138768E-3</v>
      </c>
      <c r="S20" s="24">
        <f>BRPL_EOD!S20-BRPL_ISGS_exbus!S20</f>
        <v>6.9252313687151457E-4</v>
      </c>
      <c r="T20" s="24">
        <f>BRPL_EOD!T20-BRPL_ISGS_exbus!T20</f>
        <v>1.4914765100670913E-4</v>
      </c>
      <c r="U20" s="24">
        <f>BRPL_EOD!U20-BRPL_ISGS_exbus!U20</f>
        <v>1.31994700609539E-5</v>
      </c>
      <c r="V20" s="24">
        <f>BRPL_EOD!V20-BRPL_ISGS_exbus!V20</f>
        <v>-2.8379551820716387E-3</v>
      </c>
      <c r="W20" s="24">
        <f>BRPL_EOD!W20-BRPL_ISGS_exbus!W20</f>
        <v>3.2348949720670817E-3</v>
      </c>
      <c r="X20" s="24">
        <f>BRPL_EOD!X20-BRPL_ISGS_exbus!X20</f>
        <v>6.2845133547853038E-3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2.1096267007578717E-3</v>
      </c>
      <c r="L21" s="24">
        <f>BRPL_EOD!L21-BRPL_ISGS_exbus!L21</f>
        <v>-3.3805370107486965E-4</v>
      </c>
      <c r="M21" s="24">
        <f>BRPL_EOD!M21-BRPL_ISGS_exbus!M21</f>
        <v>-7.1327834170631377E-4</v>
      </c>
      <c r="N21" s="24">
        <f>BRPL_EOD!N21-BRPL_ISGS_exbus!N21</f>
        <v>3.8357178592463015E-5</v>
      </c>
      <c r="O21" s="24">
        <f>BRPL_EOD!O21-BRPL_ISGS_exbus!O21</f>
        <v>-4.9249853069710525E-3</v>
      </c>
      <c r="P21" s="24">
        <f>BRPL_EOD!P21-BRPL_ISGS_exbus!P21</f>
        <v>1.225518805313186E-3</v>
      </c>
      <c r="Q21" s="24">
        <f>BRPL_EOD!Q21-BRPL_ISGS_exbus!Q21</f>
        <v>-4.6760644007193264E-4</v>
      </c>
      <c r="R21" s="24">
        <f>BRPL_EOD!R21-BRPL_ISGS_exbus!R21</f>
        <v>6.1293153409138768E-3</v>
      </c>
      <c r="S21" s="24">
        <f>BRPL_EOD!S21-BRPL_ISGS_exbus!S21</f>
        <v>6.9252313687151457E-4</v>
      </c>
      <c r="T21" s="24">
        <f>BRPL_EOD!T21-BRPL_ISGS_exbus!T21</f>
        <v>1.4914765100670913E-4</v>
      </c>
      <c r="U21" s="24">
        <f>BRPL_EOD!U21-BRPL_ISGS_exbus!U21</f>
        <v>1.31994700609539E-5</v>
      </c>
      <c r="V21" s="24">
        <f>BRPL_EOD!V21-BRPL_ISGS_exbus!V21</f>
        <v>-2.8379551820716387E-3</v>
      </c>
      <c r="W21" s="24">
        <f>BRPL_EOD!W21-BRPL_ISGS_exbus!W21</f>
        <v>3.2348949720670817E-3</v>
      </c>
      <c r="X21" s="24">
        <f>BRPL_EOD!X21-BRPL_ISGS_exbus!X21</f>
        <v>6.2845133547853038E-3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2.1096267007578717E-3</v>
      </c>
      <c r="L22" s="24">
        <f>BRPL_EOD!L22-BRPL_ISGS_exbus!L22</f>
        <v>-3.3805370107486965E-4</v>
      </c>
      <c r="M22" s="24">
        <f>BRPL_EOD!M22-BRPL_ISGS_exbus!M22</f>
        <v>-7.1327834170631377E-4</v>
      </c>
      <c r="N22" s="24">
        <f>BRPL_EOD!N22-BRPL_ISGS_exbus!N22</f>
        <v>3.8357178592463015E-5</v>
      </c>
      <c r="O22" s="24">
        <f>BRPL_EOD!O22-BRPL_ISGS_exbus!O22</f>
        <v>-4.9249853069710525E-3</v>
      </c>
      <c r="P22" s="24">
        <f>BRPL_EOD!P22-BRPL_ISGS_exbus!P22</f>
        <v>1.225518805313186E-3</v>
      </c>
      <c r="Q22" s="24">
        <f>BRPL_EOD!Q22-BRPL_ISGS_exbus!Q22</f>
        <v>-4.6760644007193264E-4</v>
      </c>
      <c r="R22" s="24">
        <f>BRPL_EOD!R22-BRPL_ISGS_exbus!R22</f>
        <v>6.1293153409138768E-3</v>
      </c>
      <c r="S22" s="24">
        <f>BRPL_EOD!S22-BRPL_ISGS_exbus!S22</f>
        <v>6.9252313687151457E-4</v>
      </c>
      <c r="T22" s="24">
        <f>BRPL_EOD!T22-BRPL_ISGS_exbus!T22</f>
        <v>1.4914765100670913E-4</v>
      </c>
      <c r="U22" s="24">
        <f>BRPL_EOD!U22-BRPL_ISGS_exbus!U22</f>
        <v>1.31994700609539E-5</v>
      </c>
      <c r="V22" s="24">
        <f>BRPL_EOD!V22-BRPL_ISGS_exbus!V22</f>
        <v>-2.8379551820716387E-3</v>
      </c>
      <c r="W22" s="24">
        <f>BRPL_EOD!W22-BRPL_ISGS_exbus!W22</f>
        <v>3.2348949720670817E-3</v>
      </c>
      <c r="X22" s="24">
        <f>BRPL_EOD!X22-BRPL_ISGS_exbus!X22</f>
        <v>6.2845133547853038E-3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2.1096267007578717E-3</v>
      </c>
      <c r="L23" s="24">
        <f>BRPL_EOD!L23-BRPL_ISGS_exbus!L23</f>
        <v>-3.3805370107486965E-4</v>
      </c>
      <c r="M23" s="24">
        <f>BRPL_EOD!M23-BRPL_ISGS_exbus!M23</f>
        <v>-7.1327834170631377E-4</v>
      </c>
      <c r="N23" s="24">
        <f>BRPL_EOD!N23-BRPL_ISGS_exbus!N23</f>
        <v>3.8357178592463015E-5</v>
      </c>
      <c r="O23" s="24">
        <f>BRPL_EOD!O23-BRPL_ISGS_exbus!O23</f>
        <v>-4.9249853069710525E-3</v>
      </c>
      <c r="P23" s="24">
        <f>BRPL_EOD!P23-BRPL_ISGS_exbus!P23</f>
        <v>1.225518805313186E-3</v>
      </c>
      <c r="Q23" s="24">
        <f>BRPL_EOD!Q23-BRPL_ISGS_exbus!Q23</f>
        <v>-4.6760644007193264E-4</v>
      </c>
      <c r="R23" s="24">
        <f>BRPL_EOD!R23-BRPL_ISGS_exbus!R23</f>
        <v>6.1293153409138768E-3</v>
      </c>
      <c r="S23" s="24">
        <f>BRPL_EOD!S23-BRPL_ISGS_exbus!S23</f>
        <v>6.9252313687151457E-4</v>
      </c>
      <c r="T23" s="24">
        <f>BRPL_EOD!T23-BRPL_ISGS_exbus!T23</f>
        <v>1.4914765100670913E-4</v>
      </c>
      <c r="U23" s="24">
        <f>BRPL_EOD!U23-BRPL_ISGS_exbus!U23</f>
        <v>1.31994700609539E-5</v>
      </c>
      <c r="V23" s="24">
        <f>BRPL_EOD!V23-BRPL_ISGS_exbus!V23</f>
        <v>-3.2691471321690813E-3</v>
      </c>
      <c r="W23" s="24">
        <f>BRPL_EOD!W23-BRPL_ISGS_exbus!W23</f>
        <v>3.2348949720670817E-3</v>
      </c>
      <c r="X23" s="24">
        <f>BRPL_EOD!X23-BRPL_ISGS_exbus!X23</f>
        <v>6.2845133547853038E-3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-3.4395937358340234E-3</v>
      </c>
      <c r="L24" s="24">
        <f>BRPL_EOD!L24-BRPL_ISGS_exbus!L24</f>
        <v>-3.3805370107486965E-4</v>
      </c>
      <c r="M24" s="24">
        <f>BRPL_EOD!M24-BRPL_ISGS_exbus!M24</f>
        <v>-7.1327834170631377E-4</v>
      </c>
      <c r="N24" s="24">
        <f>BRPL_EOD!N24-BRPL_ISGS_exbus!N24</f>
        <v>3.8357178592463015E-5</v>
      </c>
      <c r="O24" s="24">
        <f>BRPL_EOD!O24-BRPL_ISGS_exbus!O24</f>
        <v>-4.9249853069710525E-3</v>
      </c>
      <c r="P24" s="24">
        <f>BRPL_EOD!P24-BRPL_ISGS_exbus!P24</f>
        <v>1.225518805313186E-3</v>
      </c>
      <c r="Q24" s="24">
        <f>BRPL_EOD!Q24-BRPL_ISGS_exbus!Q24</f>
        <v>-4.6760644007193264E-4</v>
      </c>
      <c r="R24" s="24">
        <f>BRPL_EOD!R24-BRPL_ISGS_exbus!R24</f>
        <v>-1.5261519630449527E-3</v>
      </c>
      <c r="S24" s="24">
        <f>BRPL_EOD!S24-BRPL_ISGS_exbus!S24</f>
        <v>6.2467697624200014E-3</v>
      </c>
      <c r="T24" s="24">
        <f>BRPL_EOD!T24-BRPL_ISGS_exbus!T24</f>
        <v>1.4914765100670913E-4</v>
      </c>
      <c r="U24" s="24">
        <f>BRPL_EOD!U24-BRPL_ISGS_exbus!U24</f>
        <v>1.31994700609539E-5</v>
      </c>
      <c r="V24" s="24">
        <f>BRPL_EOD!V24-BRPL_ISGS_exbus!V24</f>
        <v>-3.2691471321690813E-3</v>
      </c>
      <c r="W24" s="24">
        <f>BRPL_EOD!W24-BRPL_ISGS_exbus!W24</f>
        <v>3.2348949720670817E-3</v>
      </c>
      <c r="X24" s="24">
        <f>BRPL_EOD!X24-BRPL_ISGS_exbus!X24</f>
        <v>6.2845133547853038E-3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-2.6614669732225593E-3</v>
      </c>
      <c r="L25" s="24">
        <f>BRPL_EOD!L25-BRPL_ISGS_exbus!L25</f>
        <v>-3.3805370107486965E-4</v>
      </c>
      <c r="M25" s="24">
        <f>BRPL_EOD!M25-BRPL_ISGS_exbus!M25</f>
        <v>-7.1327834170631377E-4</v>
      </c>
      <c r="N25" s="24">
        <f>BRPL_EOD!N25-BRPL_ISGS_exbus!N25</f>
        <v>3.8357178592463015E-5</v>
      </c>
      <c r="O25" s="24">
        <f>BRPL_EOD!O25-BRPL_ISGS_exbus!O25</f>
        <v>-4.9249853069710525E-3</v>
      </c>
      <c r="P25" s="24">
        <f>BRPL_EOD!P25-BRPL_ISGS_exbus!P25</f>
        <v>1.225518805313186E-3</v>
      </c>
      <c r="Q25" s="24">
        <f>BRPL_EOD!Q25-BRPL_ISGS_exbus!Q25</f>
        <v>-4.6760644007193264E-4</v>
      </c>
      <c r="R25" s="24">
        <f>BRPL_EOD!R25-BRPL_ISGS_exbus!R25</f>
        <v>-1.5261519630449527E-3</v>
      </c>
      <c r="S25" s="24">
        <f>BRPL_EOD!S25-BRPL_ISGS_exbus!S25</f>
        <v>6.2467697624200014E-3</v>
      </c>
      <c r="T25" s="24">
        <f>BRPL_EOD!T25-BRPL_ISGS_exbus!T25</f>
        <v>1.4914765100670913E-4</v>
      </c>
      <c r="U25" s="24">
        <f>BRPL_EOD!U25-BRPL_ISGS_exbus!U25</f>
        <v>1.31994700609539E-5</v>
      </c>
      <c r="V25" s="24">
        <f>BRPL_EOD!V25-BRPL_ISGS_exbus!V25</f>
        <v>-3.2691471321690813E-3</v>
      </c>
      <c r="W25" s="24">
        <f>BRPL_EOD!W25-BRPL_ISGS_exbus!W25</f>
        <v>3.2348949720670817E-3</v>
      </c>
      <c r="X25" s="24">
        <f>BRPL_EOD!X25-BRPL_ISGS_exbus!X25</f>
        <v>6.2845133547853038E-3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-3.774127753160883E-3</v>
      </c>
      <c r="L26" s="24">
        <f>BRPL_EOD!L26-BRPL_ISGS_exbus!L26</f>
        <v>-3.4669664758624208E-4</v>
      </c>
      <c r="M26" s="24">
        <f>BRPL_EOD!M26-BRPL_ISGS_exbus!M26</f>
        <v>-7.1327834170631377E-4</v>
      </c>
      <c r="N26" s="24">
        <f>BRPL_EOD!N26-BRPL_ISGS_exbus!N26</f>
        <v>3.8357178592463015E-5</v>
      </c>
      <c r="O26" s="24">
        <f>BRPL_EOD!O26-BRPL_ISGS_exbus!O26</f>
        <v>-4.9249853069710525E-3</v>
      </c>
      <c r="P26" s="24">
        <f>BRPL_EOD!P26-BRPL_ISGS_exbus!P26</f>
        <v>1.225518805313186E-3</v>
      </c>
      <c r="Q26" s="24">
        <f>BRPL_EOD!Q26-BRPL_ISGS_exbus!Q26</f>
        <v>-4.6760644007193264E-4</v>
      </c>
      <c r="R26" s="24">
        <f>BRPL_EOD!R26-BRPL_ISGS_exbus!R26</f>
        <v>-1.5261519630449527E-3</v>
      </c>
      <c r="S26" s="24">
        <f>BRPL_EOD!S26-BRPL_ISGS_exbus!S26</f>
        <v>6.2467697624200014E-3</v>
      </c>
      <c r="T26" s="24">
        <f>BRPL_EOD!T26-BRPL_ISGS_exbus!T26</f>
        <v>1.4914765100670913E-4</v>
      </c>
      <c r="U26" s="24">
        <f>BRPL_EOD!U26-BRPL_ISGS_exbus!U26</f>
        <v>1.31994700609539E-5</v>
      </c>
      <c r="V26" s="24">
        <f>BRPL_EOD!V26-BRPL_ISGS_exbus!V26</f>
        <v>-3.2691471321690813E-3</v>
      </c>
      <c r="W26" s="24">
        <f>BRPL_EOD!W26-BRPL_ISGS_exbus!W26</f>
        <v>3.2348949720670817E-3</v>
      </c>
      <c r="X26" s="24">
        <f>BRPL_EOD!X26-BRPL_ISGS_exbus!X26</f>
        <v>6.2845133547853038E-3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5.7193043073198169E-3</v>
      </c>
      <c r="L27" s="24">
        <f>BRPL_EOD!L27-BRPL_ISGS_exbus!L27</f>
        <v>1.0871348819563309E-4</v>
      </c>
      <c r="M27" s="24">
        <f>BRPL_EOD!M27-BRPL_ISGS_exbus!M27</f>
        <v>-7.1327834170631377E-4</v>
      </c>
      <c r="N27" s="24">
        <f>BRPL_EOD!N27-BRPL_ISGS_exbus!N27</f>
        <v>3.8357178592463015E-5</v>
      </c>
      <c r="O27" s="24">
        <f>BRPL_EOD!O27-BRPL_ISGS_exbus!O27</f>
        <v>-4.9249853069710525E-3</v>
      </c>
      <c r="P27" s="24">
        <f>BRPL_EOD!P27-BRPL_ISGS_exbus!P27</f>
        <v>1.225518805313186E-3</v>
      </c>
      <c r="Q27" s="24">
        <f>BRPL_EOD!Q27-BRPL_ISGS_exbus!Q27</f>
        <v>-5.3355107748753738E-3</v>
      </c>
      <c r="R27" s="24">
        <f>BRPL_EOD!R27-BRPL_ISGS_exbus!R27</f>
        <v>-1.5261519630449527E-3</v>
      </c>
      <c r="S27" s="24">
        <f>BRPL_EOD!S27-BRPL_ISGS_exbus!S27</f>
        <v>3.4073237059253358E-3</v>
      </c>
      <c r="T27" s="24">
        <f>BRPL_EOD!T27-BRPL_ISGS_exbus!T27</f>
        <v>1.4914765100670913E-4</v>
      </c>
      <c r="U27" s="24">
        <f>BRPL_EOD!U27-BRPL_ISGS_exbus!U27</f>
        <v>1.31994700609539E-5</v>
      </c>
      <c r="V27" s="24">
        <f>BRPL_EOD!V27-BRPL_ISGS_exbus!V27</f>
        <v>-3.2691471321690813E-3</v>
      </c>
      <c r="W27" s="24">
        <f>BRPL_EOD!W27-BRPL_ISGS_exbus!W27</f>
        <v>3.2348949720670817E-3</v>
      </c>
      <c r="X27" s="24">
        <f>BRPL_EOD!X27-BRPL_ISGS_exbus!X27</f>
        <v>6.2845133547853038E-3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4.6647352297100042E-3</v>
      </c>
      <c r="L28" s="24">
        <f>BRPL_EOD!L28-BRPL_ISGS_exbus!L28</f>
        <v>5.6787077591380353E-5</v>
      </c>
      <c r="M28" s="24">
        <f>BRPL_EOD!M28-BRPL_ISGS_exbus!M28</f>
        <v>-7.1327834170631377E-4</v>
      </c>
      <c r="N28" s="24">
        <f>BRPL_EOD!N28-BRPL_ISGS_exbus!N28</f>
        <v>3.8357178592463015E-5</v>
      </c>
      <c r="O28" s="24">
        <f>BRPL_EOD!O28-BRPL_ISGS_exbus!O28</f>
        <v>-4.9249853069710525E-3</v>
      </c>
      <c r="P28" s="24">
        <f>BRPL_EOD!P28-BRPL_ISGS_exbus!P28</f>
        <v>1.225518805313186E-3</v>
      </c>
      <c r="Q28" s="24">
        <f>BRPL_EOD!Q28-BRPL_ISGS_exbus!Q28</f>
        <v>-5.3355107748753738E-3</v>
      </c>
      <c r="R28" s="24">
        <f>BRPL_EOD!R28-BRPL_ISGS_exbus!R28</f>
        <v>-1.5261519630449527E-3</v>
      </c>
      <c r="S28" s="24">
        <f>BRPL_EOD!S28-BRPL_ISGS_exbus!S28</f>
        <v>3.4073237059253358E-3</v>
      </c>
      <c r="T28" s="24">
        <f>BRPL_EOD!T28-BRPL_ISGS_exbus!T28</f>
        <v>1.4914765100670913E-4</v>
      </c>
      <c r="U28" s="24">
        <f>BRPL_EOD!U28-BRPL_ISGS_exbus!U28</f>
        <v>1.31994700609539E-5</v>
      </c>
      <c r="V28" s="24">
        <f>BRPL_EOD!V28-BRPL_ISGS_exbus!V28</f>
        <v>-3.2691471321690813E-3</v>
      </c>
      <c r="W28" s="24">
        <f>BRPL_EOD!W28-BRPL_ISGS_exbus!W28</f>
        <v>3.2348949720670817E-3</v>
      </c>
      <c r="X28" s="24">
        <f>BRPL_EOD!X28-BRPL_ISGS_exbus!X28</f>
        <v>6.2845133547853038E-3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4.6647352297100042E-3</v>
      </c>
      <c r="L29" s="24">
        <f>BRPL_EOD!L29-BRPL_ISGS_exbus!L29</f>
        <v>5.6787077591380353E-5</v>
      </c>
      <c r="M29" s="24">
        <f>BRPL_EOD!M29-BRPL_ISGS_exbus!M29</f>
        <v>-7.1327834170631377E-4</v>
      </c>
      <c r="N29" s="24">
        <f>BRPL_EOD!N29-BRPL_ISGS_exbus!N29</f>
        <v>3.8357178592463015E-5</v>
      </c>
      <c r="O29" s="24">
        <f>BRPL_EOD!O29-BRPL_ISGS_exbus!O29</f>
        <v>-4.9249853069710525E-3</v>
      </c>
      <c r="P29" s="24">
        <f>BRPL_EOD!P29-BRPL_ISGS_exbus!P29</f>
        <v>1.225518805313186E-3</v>
      </c>
      <c r="Q29" s="24">
        <f>BRPL_EOD!Q29-BRPL_ISGS_exbus!Q29</f>
        <v>-5.3355107748753738E-3</v>
      </c>
      <c r="R29" s="24">
        <f>BRPL_EOD!R29-BRPL_ISGS_exbus!R29</f>
        <v>-1.5261519630449527E-3</v>
      </c>
      <c r="S29" s="24">
        <f>BRPL_EOD!S29-BRPL_ISGS_exbus!S29</f>
        <v>3.4073237059253358E-3</v>
      </c>
      <c r="T29" s="24">
        <f>BRPL_EOD!T29-BRPL_ISGS_exbus!T29</f>
        <v>1.4914765100670913E-4</v>
      </c>
      <c r="U29" s="24">
        <f>BRPL_EOD!U29-BRPL_ISGS_exbus!U29</f>
        <v>1.31994700609539E-5</v>
      </c>
      <c r="V29" s="24">
        <f>BRPL_EOD!V29-BRPL_ISGS_exbus!V29</f>
        <v>-3.2691471321690813E-3</v>
      </c>
      <c r="W29" s="24">
        <f>BRPL_EOD!W29-BRPL_ISGS_exbus!W29</f>
        <v>3.2348949720670817E-3</v>
      </c>
      <c r="X29" s="24">
        <f>BRPL_EOD!X29-BRPL_ISGS_exbus!X29</f>
        <v>6.2845133547853038E-3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4.6647352297100042E-3</v>
      </c>
      <c r="L30" s="24">
        <f>BRPL_EOD!L30-BRPL_ISGS_exbus!L30</f>
        <v>-1.4866385399692206E-4</v>
      </c>
      <c r="M30" s="24">
        <f>BRPL_EOD!M30-BRPL_ISGS_exbus!M30</f>
        <v>-7.1327834170631377E-4</v>
      </c>
      <c r="N30" s="24">
        <f>BRPL_EOD!N30-BRPL_ISGS_exbus!N30</f>
        <v>3.8357178592463015E-5</v>
      </c>
      <c r="O30" s="24">
        <f>BRPL_EOD!O30-BRPL_ISGS_exbus!O30</f>
        <v>-4.9249853069710525E-3</v>
      </c>
      <c r="P30" s="24">
        <f>BRPL_EOD!P30-BRPL_ISGS_exbus!P30</f>
        <v>1.225518805313186E-3</v>
      </c>
      <c r="Q30" s="24">
        <f>BRPL_EOD!Q30-BRPL_ISGS_exbus!Q30</f>
        <v>-5.3355107748753738E-3</v>
      </c>
      <c r="R30" s="24">
        <f>BRPL_EOD!R30-BRPL_ISGS_exbus!R30</f>
        <v>-1.5261519630449527E-3</v>
      </c>
      <c r="S30" s="24">
        <f>BRPL_EOD!S30-BRPL_ISGS_exbus!S30</f>
        <v>3.4073237059253358E-3</v>
      </c>
      <c r="T30" s="24">
        <f>BRPL_EOD!T30-BRPL_ISGS_exbus!T30</f>
        <v>1.4914765100670913E-4</v>
      </c>
      <c r="U30" s="24">
        <f>BRPL_EOD!U30-BRPL_ISGS_exbus!U30</f>
        <v>1.31994700609539E-5</v>
      </c>
      <c r="V30" s="24">
        <f>BRPL_EOD!V30-BRPL_ISGS_exbus!V30</f>
        <v>-3.2691471321690813E-3</v>
      </c>
      <c r="W30" s="24">
        <f>BRPL_EOD!W30-BRPL_ISGS_exbus!W30</f>
        <v>3.2348949720670817E-3</v>
      </c>
      <c r="X30" s="24">
        <f>BRPL_EOD!X30-BRPL_ISGS_exbus!X30</f>
        <v>6.2845133547853038E-3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-1.5335863874383904E-3</v>
      </c>
      <c r="L31" s="24">
        <f>BRPL_EOD!L31-BRPL_ISGS_exbus!L31</f>
        <v>0</v>
      </c>
      <c r="M31" s="24">
        <f>BRPL_EOD!M31-BRPL_ISGS_exbus!M31</f>
        <v>-7.1327834170631377E-4</v>
      </c>
      <c r="N31" s="24">
        <f>BRPL_EOD!N31-BRPL_ISGS_exbus!N31</f>
        <v>3.8357178592463015E-5</v>
      </c>
      <c r="O31" s="24">
        <f>BRPL_EOD!O31-BRPL_ISGS_exbus!O31</f>
        <v>-4.9249853069710525E-3</v>
      </c>
      <c r="P31" s="24">
        <f>BRPL_EOD!P31-BRPL_ISGS_exbus!P31</f>
        <v>1.225518805313186E-3</v>
      </c>
      <c r="Q31" s="24">
        <f>BRPL_EOD!Q31-BRPL_ISGS_exbus!Q31</f>
        <v>-4.6760644007193264E-4</v>
      </c>
      <c r="R31" s="24">
        <f>BRPL_EOD!R31-BRPL_ISGS_exbus!R31</f>
        <v>-1.5261519630449527E-3</v>
      </c>
      <c r="S31" s="24">
        <f>BRPL_EOD!S31-BRPL_ISGS_exbus!S31</f>
        <v>6.9252313687151457E-4</v>
      </c>
      <c r="T31" s="24">
        <f>BRPL_EOD!T31-BRPL_ISGS_exbus!T31</f>
        <v>1.4914765100670913E-4</v>
      </c>
      <c r="U31" s="24">
        <f>BRPL_EOD!U31-BRPL_ISGS_exbus!U31</f>
        <v>1.31994700609539E-5</v>
      </c>
      <c r="V31" s="24">
        <f>BRPL_EOD!V31-BRPL_ISGS_exbus!V31</f>
        <v>-3.2691471321690813E-3</v>
      </c>
      <c r="W31" s="24">
        <f>BRPL_EOD!W31-BRPL_ISGS_exbus!W31</f>
        <v>3.2348949720670817E-3</v>
      </c>
      <c r="X31" s="24">
        <f>BRPL_EOD!X31-BRPL_ISGS_exbus!X31</f>
        <v>6.2845133547853038E-3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-2.6614669732225593E-3</v>
      </c>
      <c r="L32" s="24">
        <f>BRPL_EOD!L32-BRPL_ISGS_exbus!L32</f>
        <v>0</v>
      </c>
      <c r="M32" s="24">
        <f>BRPL_EOD!M32-BRPL_ISGS_exbus!M32</f>
        <v>-7.1327834170631377E-4</v>
      </c>
      <c r="N32" s="24">
        <f>BRPL_EOD!N32-BRPL_ISGS_exbus!N32</f>
        <v>3.8357178592463015E-5</v>
      </c>
      <c r="O32" s="24">
        <f>BRPL_EOD!O32-BRPL_ISGS_exbus!O32</f>
        <v>-4.9249853069710525E-3</v>
      </c>
      <c r="P32" s="24">
        <f>BRPL_EOD!P32-BRPL_ISGS_exbus!P32</f>
        <v>1.225518805313186E-3</v>
      </c>
      <c r="Q32" s="24">
        <f>BRPL_EOD!Q32-BRPL_ISGS_exbus!Q32</f>
        <v>-4.6760644007193264E-4</v>
      </c>
      <c r="R32" s="24">
        <f>BRPL_EOD!R32-BRPL_ISGS_exbus!R32</f>
        <v>6.1293153409138768E-3</v>
      </c>
      <c r="S32" s="24">
        <f>BRPL_EOD!S32-BRPL_ISGS_exbus!S32</f>
        <v>6.9252313687151457E-4</v>
      </c>
      <c r="T32" s="24">
        <f>BRPL_EOD!T32-BRPL_ISGS_exbus!T32</f>
        <v>1.4914765100670913E-4</v>
      </c>
      <c r="U32" s="24">
        <f>BRPL_EOD!U32-BRPL_ISGS_exbus!U32</f>
        <v>1.31994700609539E-5</v>
      </c>
      <c r="V32" s="24">
        <f>BRPL_EOD!V32-BRPL_ISGS_exbus!V32</f>
        <v>-3.4308669243543477E-4</v>
      </c>
      <c r="W32" s="24">
        <f>BRPL_EOD!W32-BRPL_ISGS_exbus!W32</f>
        <v>3.2348949720670817E-3</v>
      </c>
      <c r="X32" s="24">
        <f>BRPL_EOD!X32-BRPL_ISGS_exbus!X32</f>
        <v>6.2845133547853038E-3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-3.4395937358340234E-3</v>
      </c>
      <c r="L33" s="24">
        <f>BRPL_EOD!L33-BRPL_ISGS_exbus!L33</f>
        <v>-3.3805370107486965E-4</v>
      </c>
      <c r="M33" s="24">
        <f>BRPL_EOD!M33-BRPL_ISGS_exbus!M33</f>
        <v>-7.1327834170631377E-4</v>
      </c>
      <c r="N33" s="24">
        <f>BRPL_EOD!N33-BRPL_ISGS_exbus!N33</f>
        <v>3.8357178592463015E-5</v>
      </c>
      <c r="O33" s="24">
        <f>BRPL_EOD!O33-BRPL_ISGS_exbus!O33</f>
        <v>-4.9249853069710525E-3</v>
      </c>
      <c r="P33" s="24">
        <f>BRPL_EOD!P33-BRPL_ISGS_exbus!P33</f>
        <v>1.225518805313186E-3</v>
      </c>
      <c r="Q33" s="24">
        <f>BRPL_EOD!Q33-BRPL_ISGS_exbus!Q33</f>
        <v>-4.6760644007193264E-4</v>
      </c>
      <c r="R33" s="24">
        <f>BRPL_EOD!R33-BRPL_ISGS_exbus!R33</f>
        <v>6.1293153409138768E-3</v>
      </c>
      <c r="S33" s="24">
        <f>BRPL_EOD!S33-BRPL_ISGS_exbus!S33</f>
        <v>6.9252313687151457E-4</v>
      </c>
      <c r="T33" s="24">
        <f>BRPL_EOD!T33-BRPL_ISGS_exbus!T33</f>
        <v>1.4914765100670913E-4</v>
      </c>
      <c r="U33" s="24">
        <f>BRPL_EOD!U33-BRPL_ISGS_exbus!U33</f>
        <v>1.31994700609539E-5</v>
      </c>
      <c r="V33" s="24">
        <f>BRPL_EOD!V33-BRPL_ISGS_exbus!V33</f>
        <v>-2.8379551820716387E-3</v>
      </c>
      <c r="W33" s="24">
        <f>BRPL_EOD!W33-BRPL_ISGS_exbus!W33</f>
        <v>3.2348949720670817E-3</v>
      </c>
      <c r="X33" s="24">
        <f>BRPL_EOD!X33-BRPL_ISGS_exbus!X33</f>
        <v>6.2845133547853038E-3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2.877412048064798E-3</v>
      </c>
      <c r="L34" s="24">
        <f>BRPL_EOD!L34-BRPL_ISGS_exbus!L34</f>
        <v>-3.3805370107486965E-4</v>
      </c>
      <c r="M34" s="24">
        <f>BRPL_EOD!M34-BRPL_ISGS_exbus!M34</f>
        <v>-7.1327834170631377E-4</v>
      </c>
      <c r="N34" s="24">
        <f>BRPL_EOD!N34-BRPL_ISGS_exbus!N34</f>
        <v>3.8357178592463015E-5</v>
      </c>
      <c r="O34" s="24">
        <f>BRPL_EOD!O34-BRPL_ISGS_exbus!O34</f>
        <v>-4.9249853069710525E-3</v>
      </c>
      <c r="P34" s="24">
        <f>BRPL_EOD!P34-BRPL_ISGS_exbus!P34</f>
        <v>1.225518805313186E-3</v>
      </c>
      <c r="Q34" s="24">
        <f>BRPL_EOD!Q34-BRPL_ISGS_exbus!Q34</f>
        <v>-4.6760644007193264E-4</v>
      </c>
      <c r="R34" s="24">
        <f>BRPL_EOD!R34-BRPL_ISGS_exbus!R34</f>
        <v>5.3533426065932588E-3</v>
      </c>
      <c r="S34" s="24">
        <f>BRPL_EOD!S34-BRPL_ISGS_exbus!S34</f>
        <v>6.9252313687151457E-4</v>
      </c>
      <c r="T34" s="24">
        <f>BRPL_EOD!T34-BRPL_ISGS_exbus!T34</f>
        <v>1.4914765100670913E-4</v>
      </c>
      <c r="U34" s="24">
        <f>BRPL_EOD!U34-BRPL_ISGS_exbus!U34</f>
        <v>1.31994700609539E-5</v>
      </c>
      <c r="V34" s="24">
        <f>BRPL_EOD!V34-BRPL_ISGS_exbus!V34</f>
        <v>3.5896786632427791E-4</v>
      </c>
      <c r="W34" s="24">
        <f>BRPL_EOD!W34-BRPL_ISGS_exbus!W34</f>
        <v>3.2348949720670817E-3</v>
      </c>
      <c r="X34" s="24">
        <f>BRPL_EOD!X34-BRPL_ISGS_exbus!X34</f>
        <v>6.2845133547853038E-3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2.877412048064798E-3</v>
      </c>
      <c r="L35" s="24">
        <f>BRPL_EOD!L35-BRPL_ISGS_exbus!L35</f>
        <v>-3.3805370107486965E-4</v>
      </c>
      <c r="M35" s="24">
        <f>BRPL_EOD!M35-BRPL_ISGS_exbus!M35</f>
        <v>-7.1327834170631377E-4</v>
      </c>
      <c r="N35" s="24">
        <f>BRPL_EOD!N35-BRPL_ISGS_exbus!N35</f>
        <v>3.8357178592463015E-5</v>
      </c>
      <c r="O35" s="24">
        <f>BRPL_EOD!O35-BRPL_ISGS_exbus!O35</f>
        <v>-4.9249853069710525E-3</v>
      </c>
      <c r="P35" s="24">
        <f>BRPL_EOD!P35-BRPL_ISGS_exbus!P35</f>
        <v>1.225518805313186E-3</v>
      </c>
      <c r="Q35" s="24">
        <f>BRPL_EOD!Q35-BRPL_ISGS_exbus!Q35</f>
        <v>-4.6760644007193264E-4</v>
      </c>
      <c r="R35" s="24">
        <f>BRPL_EOD!R35-BRPL_ISGS_exbus!R35</f>
        <v>5.3533426065932588E-3</v>
      </c>
      <c r="S35" s="24">
        <f>BRPL_EOD!S35-BRPL_ISGS_exbus!S35</f>
        <v>6.9252313687151457E-4</v>
      </c>
      <c r="T35" s="24">
        <f>BRPL_EOD!T35-BRPL_ISGS_exbus!T35</f>
        <v>1.4914765100670913E-4</v>
      </c>
      <c r="U35" s="24">
        <f>BRPL_EOD!U35-BRPL_ISGS_exbus!U35</f>
        <v>1.31994700609539E-5</v>
      </c>
      <c r="V35" s="24">
        <f>BRPL_EOD!V35-BRPL_ISGS_exbus!V35</f>
        <v>3.5896786632427791E-4</v>
      </c>
      <c r="W35" s="24">
        <f>BRPL_EOD!W35-BRPL_ISGS_exbus!W35</f>
        <v>3.2348949720670817E-3</v>
      </c>
      <c r="X35" s="24">
        <f>BRPL_EOD!X35-BRPL_ISGS_exbus!X35</f>
        <v>6.2845133547853038E-3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2.877412048064798E-3</v>
      </c>
      <c r="L36" s="24">
        <f>BRPL_EOD!L36-BRPL_ISGS_exbus!L36</f>
        <v>-2.1911643324745711E-4</v>
      </c>
      <c r="M36" s="24">
        <f>BRPL_EOD!M36-BRPL_ISGS_exbus!M36</f>
        <v>-7.1327834170631377E-4</v>
      </c>
      <c r="N36" s="24">
        <f>BRPL_EOD!N36-BRPL_ISGS_exbus!N36</f>
        <v>3.8357178592463015E-5</v>
      </c>
      <c r="O36" s="24">
        <f>BRPL_EOD!O36-BRPL_ISGS_exbus!O36</f>
        <v>-4.9249853069710525E-3</v>
      </c>
      <c r="P36" s="24">
        <f>BRPL_EOD!P36-BRPL_ISGS_exbus!P36</f>
        <v>1.225518805313186E-3</v>
      </c>
      <c r="Q36" s="24">
        <f>BRPL_EOD!Q36-BRPL_ISGS_exbus!Q36</f>
        <v>-7.8351524879671786E-4</v>
      </c>
      <c r="R36" s="24">
        <f>BRPL_EOD!R36-BRPL_ISGS_exbus!R36</f>
        <v>5.3533426065932588E-3</v>
      </c>
      <c r="S36" s="24">
        <f>BRPL_EOD!S36-BRPL_ISGS_exbus!S36</f>
        <v>-4.1877987421390372E-4</v>
      </c>
      <c r="T36" s="24">
        <f>BRPL_EOD!T36-BRPL_ISGS_exbus!T36</f>
        <v>-4.8610212765964889E-4</v>
      </c>
      <c r="U36" s="24">
        <f>BRPL_EOD!U36-BRPL_ISGS_exbus!U36</f>
        <v>1.31994700609539E-5</v>
      </c>
      <c r="V36" s="24">
        <f>BRPL_EOD!V36-BRPL_ISGS_exbus!V36</f>
        <v>3.5896786632427791E-4</v>
      </c>
      <c r="W36" s="24">
        <f>BRPL_EOD!W36-BRPL_ISGS_exbus!W36</f>
        <v>3.2348949720670817E-3</v>
      </c>
      <c r="X36" s="24">
        <f>BRPL_EOD!X36-BRPL_ISGS_exbus!X36</f>
        <v>6.2845133547853038E-3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2.877412048064798E-3</v>
      </c>
      <c r="L37" s="24">
        <f>BRPL_EOD!L37-BRPL_ISGS_exbus!L37</f>
        <v>-2.1911643324745711E-4</v>
      </c>
      <c r="M37" s="24">
        <f>BRPL_EOD!M37-BRPL_ISGS_exbus!M37</f>
        <v>-7.1327834170631377E-4</v>
      </c>
      <c r="N37" s="24">
        <f>BRPL_EOD!N37-BRPL_ISGS_exbus!N37</f>
        <v>3.8357178592463015E-5</v>
      </c>
      <c r="O37" s="24">
        <f>BRPL_EOD!O37-BRPL_ISGS_exbus!O37</f>
        <v>-4.9249853069710525E-3</v>
      </c>
      <c r="P37" s="24">
        <f>BRPL_EOD!P37-BRPL_ISGS_exbus!P37</f>
        <v>1.225518805313186E-3</v>
      </c>
      <c r="Q37" s="24">
        <f>BRPL_EOD!Q37-BRPL_ISGS_exbus!Q37</f>
        <v>-7.8351524879671786E-4</v>
      </c>
      <c r="R37" s="24">
        <f>BRPL_EOD!R37-BRPL_ISGS_exbus!R37</f>
        <v>-4.4434302658480362E-3</v>
      </c>
      <c r="S37" s="24">
        <f>BRPL_EOD!S37-BRPL_ISGS_exbus!S37</f>
        <v>7.8079527559093975E-4</v>
      </c>
      <c r="T37" s="24">
        <f>BRPL_EOD!T37-BRPL_ISGS_exbus!T37</f>
        <v>-4.8610212765964889E-4</v>
      </c>
      <c r="U37" s="24">
        <f>BRPL_EOD!U37-BRPL_ISGS_exbus!U37</f>
        <v>1.31994700609539E-5</v>
      </c>
      <c r="V37" s="24">
        <f>BRPL_EOD!V37-BRPL_ISGS_exbus!V37</f>
        <v>-2.0040572872783713E-3</v>
      </c>
      <c r="W37" s="24">
        <f>BRPL_EOD!W37-BRPL_ISGS_exbus!W37</f>
        <v>3.2348949720670817E-3</v>
      </c>
      <c r="X37" s="24">
        <f>BRPL_EOD!X37-BRPL_ISGS_exbus!X37</f>
        <v>6.2845133547853038E-3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2.877412048064798E-3</v>
      </c>
      <c r="L38" s="24">
        <f>BRPL_EOD!L38-BRPL_ISGS_exbus!L38</f>
        <v>-2.1911643324745711E-4</v>
      </c>
      <c r="M38" s="24">
        <f>BRPL_EOD!M38-BRPL_ISGS_exbus!M38</f>
        <v>-7.1327834170631377E-4</v>
      </c>
      <c r="N38" s="24">
        <f>BRPL_EOD!N38-BRPL_ISGS_exbus!N38</f>
        <v>3.8357178592463015E-5</v>
      </c>
      <c r="O38" s="24">
        <f>BRPL_EOD!O38-BRPL_ISGS_exbus!O38</f>
        <v>-4.9249853069710525E-3</v>
      </c>
      <c r="P38" s="24">
        <f>BRPL_EOD!P38-BRPL_ISGS_exbus!P38</f>
        <v>1.225518805313186E-3</v>
      </c>
      <c r="Q38" s="24">
        <f>BRPL_EOD!Q38-BRPL_ISGS_exbus!Q38</f>
        <v>-7.8351524879671786E-4</v>
      </c>
      <c r="R38" s="24">
        <f>BRPL_EOD!R38-BRPL_ISGS_exbus!R38</f>
        <v>-4.4434302658480362E-3</v>
      </c>
      <c r="S38" s="24">
        <f>BRPL_EOD!S38-BRPL_ISGS_exbus!S38</f>
        <v>7.8079527559093975E-4</v>
      </c>
      <c r="T38" s="24">
        <f>BRPL_EOD!T38-BRPL_ISGS_exbus!T38</f>
        <v>-4.8610212765964889E-4</v>
      </c>
      <c r="U38" s="24">
        <f>BRPL_EOD!U38-BRPL_ISGS_exbus!U38</f>
        <v>1.31994700609539E-5</v>
      </c>
      <c r="V38" s="24">
        <f>BRPL_EOD!V38-BRPL_ISGS_exbus!V38</f>
        <v>-2.2117672413823897E-4</v>
      </c>
      <c r="W38" s="24">
        <f>BRPL_EOD!W38-BRPL_ISGS_exbus!W38</f>
        <v>3.2348949720670817E-3</v>
      </c>
      <c r="X38" s="24">
        <f>BRPL_EOD!X38-BRPL_ISGS_exbus!X38</f>
        <v>6.2845133547853038E-3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2.877412048064798E-3</v>
      </c>
      <c r="L39" s="24">
        <f>BRPL_EOD!L39-BRPL_ISGS_exbus!L39</f>
        <v>-2.1911643324745711E-4</v>
      </c>
      <c r="M39" s="24">
        <f>BRPL_EOD!M39-BRPL_ISGS_exbus!M39</f>
        <v>-7.1327834170631377E-4</v>
      </c>
      <c r="N39" s="24">
        <f>BRPL_EOD!N39-BRPL_ISGS_exbus!N39</f>
        <v>3.8357178592463015E-5</v>
      </c>
      <c r="O39" s="24">
        <f>BRPL_EOD!O39-BRPL_ISGS_exbus!O39</f>
        <v>-4.9249853069710525E-3</v>
      </c>
      <c r="P39" s="24">
        <f>BRPL_EOD!P39-BRPL_ISGS_exbus!P39</f>
        <v>1.225518805313186E-3</v>
      </c>
      <c r="Q39" s="24">
        <f>BRPL_EOD!Q39-BRPL_ISGS_exbus!Q39</f>
        <v>-7.8351524879671786E-4</v>
      </c>
      <c r="R39" s="24">
        <f>BRPL_EOD!R39-BRPL_ISGS_exbus!R39</f>
        <v>-3.426151462994298E-3</v>
      </c>
      <c r="S39" s="24">
        <f>BRPL_EOD!S39-BRPL_ISGS_exbus!S39</f>
        <v>7.8079527559093975E-4</v>
      </c>
      <c r="T39" s="24">
        <f>BRPL_EOD!T39-BRPL_ISGS_exbus!T39</f>
        <v>-4.8610212765964889E-4</v>
      </c>
      <c r="U39" s="24">
        <f>BRPL_EOD!U39-BRPL_ISGS_exbus!U39</f>
        <v>1.31994700609539E-5</v>
      </c>
      <c r="V39" s="24">
        <f>BRPL_EOD!V39-BRPL_ISGS_exbus!V39</f>
        <v>-7.7986594202883452E-4</v>
      </c>
      <c r="W39" s="24">
        <f>BRPL_EOD!W39-BRPL_ISGS_exbus!W39</f>
        <v>3.2348949720670817E-3</v>
      </c>
      <c r="X39" s="24">
        <f>BRPL_EOD!X39-BRPL_ISGS_exbus!X39</f>
        <v>6.2845133547853038E-3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2.877412048064798E-3</v>
      </c>
      <c r="L40" s="24">
        <f>BRPL_EOD!L40-BRPL_ISGS_exbus!L40</f>
        <v>-2.1911643324745711E-4</v>
      </c>
      <c r="M40" s="24">
        <f>BRPL_EOD!M40-BRPL_ISGS_exbus!M40</f>
        <v>-7.1327834170631377E-4</v>
      </c>
      <c r="N40" s="24">
        <f>BRPL_EOD!N40-BRPL_ISGS_exbus!N40</f>
        <v>3.8357178592463015E-5</v>
      </c>
      <c r="O40" s="24">
        <f>BRPL_EOD!O40-BRPL_ISGS_exbus!O40</f>
        <v>-4.9249853069710525E-3</v>
      </c>
      <c r="P40" s="24">
        <f>BRPL_EOD!P40-BRPL_ISGS_exbus!P40</f>
        <v>1.225518805313186E-3</v>
      </c>
      <c r="Q40" s="24">
        <f>BRPL_EOD!Q40-BRPL_ISGS_exbus!Q40</f>
        <v>-7.8351524879671786E-4</v>
      </c>
      <c r="R40" s="24">
        <f>BRPL_EOD!R40-BRPL_ISGS_exbus!R40</f>
        <v>-3.426151462994298E-3</v>
      </c>
      <c r="S40" s="24">
        <f>BRPL_EOD!S40-BRPL_ISGS_exbus!S40</f>
        <v>7.8079527559093975E-4</v>
      </c>
      <c r="T40" s="24">
        <f>BRPL_EOD!T40-BRPL_ISGS_exbus!T40</f>
        <v>-4.8610212765964889E-4</v>
      </c>
      <c r="U40" s="24">
        <f>BRPL_EOD!U40-BRPL_ISGS_exbus!U40</f>
        <v>1.31994700609539E-5</v>
      </c>
      <c r="V40" s="24">
        <f>BRPL_EOD!V40-BRPL_ISGS_exbus!V40</f>
        <v>-7.7986594202883452E-4</v>
      </c>
      <c r="W40" s="24">
        <f>BRPL_EOD!W40-BRPL_ISGS_exbus!W40</f>
        <v>3.2348949720670817E-3</v>
      </c>
      <c r="X40" s="24">
        <f>BRPL_EOD!X40-BRPL_ISGS_exbus!X40</f>
        <v>6.2845133547853038E-3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2.877412048064798E-3</v>
      </c>
      <c r="L41" s="24">
        <f>BRPL_EOD!L41-BRPL_ISGS_exbus!L41</f>
        <v>-2.1911643324745711E-4</v>
      </c>
      <c r="M41" s="24">
        <f>BRPL_EOD!M41-BRPL_ISGS_exbus!M41</f>
        <v>-7.1327834170631377E-4</v>
      </c>
      <c r="N41" s="24">
        <f>BRPL_EOD!N41-BRPL_ISGS_exbus!N41</f>
        <v>3.8357178592463015E-5</v>
      </c>
      <c r="O41" s="24">
        <f>BRPL_EOD!O41-BRPL_ISGS_exbus!O41</f>
        <v>-4.9249853069710525E-3</v>
      </c>
      <c r="P41" s="24">
        <f>BRPL_EOD!P41-BRPL_ISGS_exbus!P41</f>
        <v>1.225518805313186E-3</v>
      </c>
      <c r="Q41" s="24">
        <f>BRPL_EOD!Q41-BRPL_ISGS_exbus!Q41</f>
        <v>-7.8351524879671786E-4</v>
      </c>
      <c r="R41" s="24">
        <f>BRPL_EOD!R41-BRPL_ISGS_exbus!R41</f>
        <v>-3.426151462994298E-3</v>
      </c>
      <c r="S41" s="24">
        <f>BRPL_EOD!S41-BRPL_ISGS_exbus!S41</f>
        <v>7.8079527559093975E-4</v>
      </c>
      <c r="T41" s="24">
        <f>BRPL_EOD!T41-BRPL_ISGS_exbus!T41</f>
        <v>-4.8610212765964889E-4</v>
      </c>
      <c r="U41" s="24">
        <f>BRPL_EOD!U41-BRPL_ISGS_exbus!U41</f>
        <v>1.31994700609539E-5</v>
      </c>
      <c r="V41" s="24">
        <f>BRPL_EOD!V41-BRPL_ISGS_exbus!V41</f>
        <v>-7.7986594202883452E-4</v>
      </c>
      <c r="W41" s="24">
        <f>BRPL_EOD!W41-BRPL_ISGS_exbus!W41</f>
        <v>3.2348949720670817E-3</v>
      </c>
      <c r="X41" s="24">
        <f>BRPL_EOD!X41-BRPL_ISGS_exbus!X41</f>
        <v>6.2845133547853038E-3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2.877412048064798E-3</v>
      </c>
      <c r="L42" s="24">
        <f>BRPL_EOD!L42-BRPL_ISGS_exbus!L42</f>
        <v>-2.1911643324745711E-4</v>
      </c>
      <c r="M42" s="24">
        <f>BRPL_EOD!M42-BRPL_ISGS_exbus!M42</f>
        <v>-7.1327834170631377E-4</v>
      </c>
      <c r="N42" s="24">
        <f>BRPL_EOD!N42-BRPL_ISGS_exbus!N42</f>
        <v>3.8357178592463015E-5</v>
      </c>
      <c r="O42" s="24">
        <f>BRPL_EOD!O42-BRPL_ISGS_exbus!O42</f>
        <v>-4.9249853069710525E-3</v>
      </c>
      <c r="P42" s="24">
        <f>BRPL_EOD!P42-BRPL_ISGS_exbus!P42</f>
        <v>1.225518805313186E-3</v>
      </c>
      <c r="Q42" s="24">
        <f>BRPL_EOD!Q42-BRPL_ISGS_exbus!Q42</f>
        <v>-7.8351524879671786E-4</v>
      </c>
      <c r="R42" s="24">
        <f>BRPL_EOD!R42-BRPL_ISGS_exbus!R42</f>
        <v>-3.426151462994298E-3</v>
      </c>
      <c r="S42" s="24">
        <f>BRPL_EOD!S42-BRPL_ISGS_exbus!S42</f>
        <v>7.8079527559093975E-4</v>
      </c>
      <c r="T42" s="24">
        <f>BRPL_EOD!T42-BRPL_ISGS_exbus!T42</f>
        <v>-4.8610212765964889E-4</v>
      </c>
      <c r="U42" s="24">
        <f>BRPL_EOD!U42-BRPL_ISGS_exbus!U42</f>
        <v>1.31994700609539E-5</v>
      </c>
      <c r="V42" s="24">
        <f>BRPL_EOD!V42-BRPL_ISGS_exbus!V42</f>
        <v>-7.7986594202883452E-4</v>
      </c>
      <c r="W42" s="24">
        <f>BRPL_EOD!W42-BRPL_ISGS_exbus!W42</f>
        <v>3.2348949720670817E-3</v>
      </c>
      <c r="X42" s="24">
        <f>BRPL_EOD!X42-BRPL_ISGS_exbus!X42</f>
        <v>6.2845133547853038E-3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2.877412048064798E-3</v>
      </c>
      <c r="L43" s="24">
        <f>BRPL_EOD!L43-BRPL_ISGS_exbus!L43</f>
        <v>-2.1911643324745711E-4</v>
      </c>
      <c r="M43" s="24">
        <f>BRPL_EOD!M43-BRPL_ISGS_exbus!M43</f>
        <v>-7.1327834170631377E-4</v>
      </c>
      <c r="N43" s="24">
        <f>BRPL_EOD!N43-BRPL_ISGS_exbus!N43</f>
        <v>3.8357178592463015E-5</v>
      </c>
      <c r="O43" s="24">
        <f>BRPL_EOD!O43-BRPL_ISGS_exbus!O43</f>
        <v>-4.9249853069710525E-3</v>
      </c>
      <c r="P43" s="24">
        <f>BRPL_EOD!P43-BRPL_ISGS_exbus!P43</f>
        <v>1.225518805313186E-3</v>
      </c>
      <c r="Q43" s="24">
        <f>BRPL_EOD!Q43-BRPL_ISGS_exbus!Q43</f>
        <v>-7.8351524879671786E-4</v>
      </c>
      <c r="R43" s="24">
        <f>BRPL_EOD!R43-BRPL_ISGS_exbus!R43</f>
        <v>-3.426151462994298E-3</v>
      </c>
      <c r="S43" s="24">
        <f>BRPL_EOD!S43-BRPL_ISGS_exbus!S43</f>
        <v>7.8079527559093975E-4</v>
      </c>
      <c r="T43" s="24">
        <f>BRPL_EOD!T43-BRPL_ISGS_exbus!T43</f>
        <v>-4.8610212765964889E-4</v>
      </c>
      <c r="U43" s="24">
        <f>BRPL_EOD!U43-BRPL_ISGS_exbus!U43</f>
        <v>1.31994700609539E-5</v>
      </c>
      <c r="V43" s="24">
        <f>BRPL_EOD!V43-BRPL_ISGS_exbus!V43</f>
        <v>-7.7986594202883452E-4</v>
      </c>
      <c r="W43" s="24">
        <f>BRPL_EOD!W43-BRPL_ISGS_exbus!W43</f>
        <v>3.2348949720670817E-3</v>
      </c>
      <c r="X43" s="24">
        <f>BRPL_EOD!X43-BRPL_ISGS_exbus!X43</f>
        <v>6.2845133547853038E-3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2.877412048064798E-3</v>
      </c>
      <c r="L44" s="24">
        <f>BRPL_EOD!L44-BRPL_ISGS_exbus!L44</f>
        <v>-2.1911643324745711E-4</v>
      </c>
      <c r="M44" s="24">
        <f>BRPL_EOD!M44-BRPL_ISGS_exbus!M44</f>
        <v>-7.1327834170631377E-4</v>
      </c>
      <c r="N44" s="24">
        <f>BRPL_EOD!N44-BRPL_ISGS_exbus!N44</f>
        <v>3.8357178592463015E-5</v>
      </c>
      <c r="O44" s="24">
        <f>BRPL_EOD!O44-BRPL_ISGS_exbus!O44</f>
        <v>-4.9249853069710525E-3</v>
      </c>
      <c r="P44" s="24">
        <f>BRPL_EOD!P44-BRPL_ISGS_exbus!P44</f>
        <v>1.225518805313186E-3</v>
      </c>
      <c r="Q44" s="24">
        <f>BRPL_EOD!Q44-BRPL_ISGS_exbus!Q44</f>
        <v>-7.8351524879671786E-4</v>
      </c>
      <c r="R44" s="24">
        <f>BRPL_EOD!R44-BRPL_ISGS_exbus!R44</f>
        <v>-3.426151462994298E-3</v>
      </c>
      <c r="S44" s="24">
        <f>BRPL_EOD!S44-BRPL_ISGS_exbus!S44</f>
        <v>7.8079527559093975E-4</v>
      </c>
      <c r="T44" s="24">
        <f>BRPL_EOD!T44-BRPL_ISGS_exbus!T44</f>
        <v>-4.8610212765964889E-4</v>
      </c>
      <c r="U44" s="24">
        <f>BRPL_EOD!U44-BRPL_ISGS_exbus!U44</f>
        <v>1.31994700609539E-5</v>
      </c>
      <c r="V44" s="24">
        <f>BRPL_EOD!V44-BRPL_ISGS_exbus!V44</f>
        <v>-2.5931976382844724E-3</v>
      </c>
      <c r="W44" s="24">
        <f>BRPL_EOD!W44-BRPL_ISGS_exbus!W44</f>
        <v>3.2348949720670817E-3</v>
      </c>
      <c r="X44" s="24">
        <f>BRPL_EOD!X44-BRPL_ISGS_exbus!X44</f>
        <v>6.2845133547853038E-3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2.877412048064798E-3</v>
      </c>
      <c r="L45" s="24">
        <f>BRPL_EOD!L45-BRPL_ISGS_exbus!L45</f>
        <v>-2.1911643324745711E-4</v>
      </c>
      <c r="M45" s="24">
        <f>BRPL_EOD!M45-BRPL_ISGS_exbus!M45</f>
        <v>-7.1327834170631377E-4</v>
      </c>
      <c r="N45" s="24">
        <f>BRPL_EOD!N45-BRPL_ISGS_exbus!N45</f>
        <v>3.8357178592463015E-5</v>
      </c>
      <c r="O45" s="24">
        <f>BRPL_EOD!O45-BRPL_ISGS_exbus!O45</f>
        <v>-4.9249853069710525E-3</v>
      </c>
      <c r="P45" s="24">
        <f>BRPL_EOD!P45-BRPL_ISGS_exbus!P45</f>
        <v>1.225518805313186E-3</v>
      </c>
      <c r="Q45" s="24">
        <f>BRPL_EOD!Q45-BRPL_ISGS_exbus!Q45</f>
        <v>-7.8351524879671786E-4</v>
      </c>
      <c r="R45" s="24">
        <f>BRPL_EOD!R45-BRPL_ISGS_exbus!R45</f>
        <v>-1.6446919732455711E-3</v>
      </c>
      <c r="S45" s="24">
        <f>BRPL_EOD!S45-BRPL_ISGS_exbus!S45</f>
        <v>7.8079527559093975E-4</v>
      </c>
      <c r="T45" s="24">
        <f>BRPL_EOD!T45-BRPL_ISGS_exbus!T45</f>
        <v>-4.8610212765964889E-4</v>
      </c>
      <c r="U45" s="24">
        <f>BRPL_EOD!U45-BRPL_ISGS_exbus!U45</f>
        <v>1.31994700609539E-5</v>
      </c>
      <c r="V45" s="24">
        <f>BRPL_EOD!V45-BRPL_ISGS_exbus!V45</f>
        <v>-2.9543147208155318E-4</v>
      </c>
      <c r="W45" s="24">
        <f>BRPL_EOD!W45-BRPL_ISGS_exbus!W45</f>
        <v>3.2348949720670817E-3</v>
      </c>
      <c r="X45" s="24">
        <f>BRPL_EOD!X45-BRPL_ISGS_exbus!X45</f>
        <v>6.2845133547853038E-3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2.877412048064798E-3</v>
      </c>
      <c r="L46" s="24">
        <f>BRPL_EOD!L46-BRPL_ISGS_exbus!L46</f>
        <v>-2.1911643324745711E-4</v>
      </c>
      <c r="M46" s="24">
        <f>BRPL_EOD!M46-BRPL_ISGS_exbus!M46</f>
        <v>-7.1327834170631377E-4</v>
      </c>
      <c r="N46" s="24">
        <f>BRPL_EOD!N46-BRPL_ISGS_exbus!N46</f>
        <v>3.8357178592463015E-5</v>
      </c>
      <c r="O46" s="24">
        <f>BRPL_EOD!O46-BRPL_ISGS_exbus!O46</f>
        <v>-4.9249853069710525E-3</v>
      </c>
      <c r="P46" s="24">
        <f>BRPL_EOD!P46-BRPL_ISGS_exbus!P46</f>
        <v>1.225518805313186E-3</v>
      </c>
      <c r="Q46" s="24">
        <f>BRPL_EOD!Q46-BRPL_ISGS_exbus!Q46</f>
        <v>-7.8351524879671786E-4</v>
      </c>
      <c r="R46" s="24">
        <f>BRPL_EOD!R46-BRPL_ISGS_exbus!R46</f>
        <v>-1.6446919732455711E-3</v>
      </c>
      <c r="S46" s="24">
        <f>BRPL_EOD!S46-BRPL_ISGS_exbus!S46</f>
        <v>7.8079527559093975E-4</v>
      </c>
      <c r="T46" s="24">
        <f>BRPL_EOD!T46-BRPL_ISGS_exbus!T46</f>
        <v>-4.8610212765964889E-4</v>
      </c>
      <c r="U46" s="24">
        <f>BRPL_EOD!U46-BRPL_ISGS_exbus!U46</f>
        <v>1.31994700609539E-5</v>
      </c>
      <c r="V46" s="24">
        <f>BRPL_EOD!V46-BRPL_ISGS_exbus!V46</f>
        <v>-2.9543147208155318E-4</v>
      </c>
      <c r="W46" s="24">
        <f>BRPL_EOD!W46-BRPL_ISGS_exbus!W46</f>
        <v>3.2348949720670817E-3</v>
      </c>
      <c r="X46" s="24">
        <f>BRPL_EOD!X46-BRPL_ISGS_exbus!X46</f>
        <v>6.2845133547853038E-3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2.877412048064798E-3</v>
      </c>
      <c r="L47" s="24">
        <f>BRPL_EOD!L47-BRPL_ISGS_exbus!L47</f>
        <v>-2.1911643324745711E-4</v>
      </c>
      <c r="M47" s="24">
        <f>BRPL_EOD!M47-BRPL_ISGS_exbus!M47</f>
        <v>-7.1327834170631377E-4</v>
      </c>
      <c r="N47" s="24">
        <f>BRPL_EOD!N47-BRPL_ISGS_exbus!N47</f>
        <v>3.8357178592463015E-5</v>
      </c>
      <c r="O47" s="24">
        <f>BRPL_EOD!O47-BRPL_ISGS_exbus!O47</f>
        <v>-4.9249853069710525E-3</v>
      </c>
      <c r="P47" s="24">
        <f>BRPL_EOD!P47-BRPL_ISGS_exbus!P47</f>
        <v>1.225518805313186E-3</v>
      </c>
      <c r="Q47" s="24">
        <f>BRPL_EOD!Q47-BRPL_ISGS_exbus!Q47</f>
        <v>-7.8351524879671786E-4</v>
      </c>
      <c r="R47" s="24">
        <f>BRPL_EOD!R47-BRPL_ISGS_exbus!R47</f>
        <v>-1.6446919732455711E-3</v>
      </c>
      <c r="S47" s="24">
        <f>BRPL_EOD!S47-BRPL_ISGS_exbus!S47</f>
        <v>7.8079527559093975E-4</v>
      </c>
      <c r="T47" s="24">
        <f>BRPL_EOD!T47-BRPL_ISGS_exbus!T47</f>
        <v>-4.8610212765964889E-4</v>
      </c>
      <c r="U47" s="24">
        <f>BRPL_EOD!U47-BRPL_ISGS_exbus!U47</f>
        <v>1.31994700609539E-5</v>
      </c>
      <c r="V47" s="24">
        <f>BRPL_EOD!V47-BRPL_ISGS_exbus!V47</f>
        <v>-2.9543147208155318E-4</v>
      </c>
      <c r="W47" s="24">
        <f>BRPL_EOD!W47-BRPL_ISGS_exbus!W47</f>
        <v>3.2348949720670817E-3</v>
      </c>
      <c r="X47" s="24">
        <f>BRPL_EOD!X47-BRPL_ISGS_exbus!X47</f>
        <v>6.2845133547853038E-3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2.877412048064798E-3</v>
      </c>
      <c r="L48" s="24">
        <f>BRPL_EOD!L48-BRPL_ISGS_exbus!L48</f>
        <v>-2.1911643324745711E-4</v>
      </c>
      <c r="M48" s="24">
        <f>BRPL_EOD!M48-BRPL_ISGS_exbus!M48</f>
        <v>-7.1327834170631377E-4</v>
      </c>
      <c r="N48" s="24">
        <f>BRPL_EOD!N48-BRPL_ISGS_exbus!N48</f>
        <v>3.8357178592463015E-5</v>
      </c>
      <c r="O48" s="24">
        <f>BRPL_EOD!O48-BRPL_ISGS_exbus!O48</f>
        <v>-4.9249853069710525E-3</v>
      </c>
      <c r="P48" s="24">
        <f>BRPL_EOD!P48-BRPL_ISGS_exbus!P48</f>
        <v>1.225518805313186E-3</v>
      </c>
      <c r="Q48" s="24">
        <f>BRPL_EOD!Q48-BRPL_ISGS_exbus!Q48</f>
        <v>-7.8351524879671786E-4</v>
      </c>
      <c r="R48" s="24">
        <f>BRPL_EOD!R48-BRPL_ISGS_exbus!R48</f>
        <v>-1.6446919732455711E-3</v>
      </c>
      <c r="S48" s="24">
        <f>BRPL_EOD!S48-BRPL_ISGS_exbus!S48</f>
        <v>7.8079527559093975E-4</v>
      </c>
      <c r="T48" s="24">
        <f>BRPL_EOD!T48-BRPL_ISGS_exbus!T48</f>
        <v>-4.8610212765964889E-4</v>
      </c>
      <c r="U48" s="24">
        <f>BRPL_EOD!U48-BRPL_ISGS_exbus!U48</f>
        <v>1.31994700609539E-5</v>
      </c>
      <c r="V48" s="24">
        <f>BRPL_EOD!V48-BRPL_ISGS_exbus!V48</f>
        <v>-2.9543147208155318E-4</v>
      </c>
      <c r="W48" s="24">
        <f>BRPL_EOD!W48-BRPL_ISGS_exbus!W48</f>
        <v>3.2348949720670817E-3</v>
      </c>
      <c r="X48" s="24">
        <f>BRPL_EOD!X48-BRPL_ISGS_exbus!X48</f>
        <v>6.2845133547853038E-3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2.877412048064798E-3</v>
      </c>
      <c r="L49" s="24">
        <f>BRPL_EOD!L49-BRPL_ISGS_exbus!L49</f>
        <v>-2.1911643324745711E-4</v>
      </c>
      <c r="M49" s="24">
        <f>BRPL_EOD!M49-BRPL_ISGS_exbus!M49</f>
        <v>-7.1327834170631377E-4</v>
      </c>
      <c r="N49" s="24">
        <f>BRPL_EOD!N49-BRPL_ISGS_exbus!N49</f>
        <v>3.8357178592463015E-5</v>
      </c>
      <c r="O49" s="24">
        <f>BRPL_EOD!O49-BRPL_ISGS_exbus!O49</f>
        <v>-4.9249853069710525E-3</v>
      </c>
      <c r="P49" s="24">
        <f>BRPL_EOD!P49-BRPL_ISGS_exbus!P49</f>
        <v>1.225518805313186E-3</v>
      </c>
      <c r="Q49" s="24">
        <f>BRPL_EOD!Q49-BRPL_ISGS_exbus!Q49</f>
        <v>-7.8351524879671786E-4</v>
      </c>
      <c r="R49" s="24">
        <f>BRPL_EOD!R49-BRPL_ISGS_exbus!R49</f>
        <v>-1.6446919732455711E-3</v>
      </c>
      <c r="S49" s="24">
        <f>BRPL_EOD!S49-BRPL_ISGS_exbus!S49</f>
        <v>7.8079527559093975E-4</v>
      </c>
      <c r="T49" s="24">
        <f>BRPL_EOD!T49-BRPL_ISGS_exbus!T49</f>
        <v>-4.8610212765964889E-4</v>
      </c>
      <c r="U49" s="24">
        <f>BRPL_EOD!U49-BRPL_ISGS_exbus!U49</f>
        <v>1.31994700609539E-5</v>
      </c>
      <c r="V49" s="24">
        <f>BRPL_EOD!V49-BRPL_ISGS_exbus!V49</f>
        <v>-2.9543147208155318E-4</v>
      </c>
      <c r="W49" s="24">
        <f>BRPL_EOD!W49-BRPL_ISGS_exbus!W49</f>
        <v>2.7761833035491179E-3</v>
      </c>
      <c r="X49" s="24">
        <f>BRPL_EOD!X49-BRPL_ISGS_exbus!X49</f>
        <v>-1.2591664697083615E-3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2.877412048064798E-3</v>
      </c>
      <c r="L50" s="24">
        <f>BRPL_EOD!L50-BRPL_ISGS_exbus!L50</f>
        <v>-2.1911643324745711E-4</v>
      </c>
      <c r="M50" s="24">
        <f>BRPL_EOD!M50-BRPL_ISGS_exbus!M50</f>
        <v>-7.1327834170631377E-4</v>
      </c>
      <c r="N50" s="24">
        <f>BRPL_EOD!N50-BRPL_ISGS_exbus!N50</f>
        <v>3.8357178592463015E-5</v>
      </c>
      <c r="O50" s="24">
        <f>BRPL_EOD!O50-BRPL_ISGS_exbus!O50</f>
        <v>-4.9249853069710525E-3</v>
      </c>
      <c r="P50" s="24">
        <f>BRPL_EOD!P50-BRPL_ISGS_exbus!P50</f>
        <v>1.225518805313186E-3</v>
      </c>
      <c r="Q50" s="24">
        <f>BRPL_EOD!Q50-BRPL_ISGS_exbus!Q50</f>
        <v>-7.8351524879671786E-4</v>
      </c>
      <c r="R50" s="24">
        <f>BRPL_EOD!R50-BRPL_ISGS_exbus!R50</f>
        <v>-1.6446919732455711E-3</v>
      </c>
      <c r="S50" s="24">
        <f>BRPL_EOD!S50-BRPL_ISGS_exbus!S50</f>
        <v>7.8079527559093975E-4</v>
      </c>
      <c r="T50" s="24">
        <f>BRPL_EOD!T50-BRPL_ISGS_exbus!T50</f>
        <v>-4.8610212765964889E-4</v>
      </c>
      <c r="U50" s="24">
        <f>BRPL_EOD!U50-BRPL_ISGS_exbus!U50</f>
        <v>1.31994700609539E-5</v>
      </c>
      <c r="V50" s="24">
        <f>BRPL_EOD!V50-BRPL_ISGS_exbus!V50</f>
        <v>-2.9543147208155318E-4</v>
      </c>
      <c r="W50" s="24">
        <f>BRPL_EOD!W50-BRPL_ISGS_exbus!W50</f>
        <v>2.7761833035491179E-3</v>
      </c>
      <c r="X50" s="24">
        <f>BRPL_EOD!X50-BRPL_ISGS_exbus!X50</f>
        <v>-1.2591664697083615E-3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2.877412048064798E-3</v>
      </c>
      <c r="L51" s="24">
        <f>BRPL_EOD!L51-BRPL_ISGS_exbus!L51</f>
        <v>-2.1911643324745711E-4</v>
      </c>
      <c r="M51" s="24">
        <f>BRPL_EOD!M51-BRPL_ISGS_exbus!M51</f>
        <v>-7.1327834170631377E-4</v>
      </c>
      <c r="N51" s="24">
        <f>BRPL_EOD!N51-BRPL_ISGS_exbus!N51</f>
        <v>3.8357178592463015E-5</v>
      </c>
      <c r="O51" s="24">
        <f>BRPL_EOD!O51-BRPL_ISGS_exbus!O51</f>
        <v>-4.9249853069710525E-3</v>
      </c>
      <c r="P51" s="24">
        <f>BRPL_EOD!P51-BRPL_ISGS_exbus!P51</f>
        <v>1.225518805313186E-3</v>
      </c>
      <c r="Q51" s="24">
        <f>BRPL_EOD!Q51-BRPL_ISGS_exbus!Q51</f>
        <v>-7.8351524879671786E-4</v>
      </c>
      <c r="R51" s="24">
        <f>BRPL_EOD!R51-BRPL_ISGS_exbus!R51</f>
        <v>-1.6446919732455711E-3</v>
      </c>
      <c r="S51" s="24">
        <f>BRPL_EOD!S51-BRPL_ISGS_exbus!S51</f>
        <v>7.8079527559093975E-4</v>
      </c>
      <c r="T51" s="24">
        <f>BRPL_EOD!T51-BRPL_ISGS_exbus!T51</f>
        <v>-4.8610212765964889E-4</v>
      </c>
      <c r="U51" s="24">
        <f>BRPL_EOD!U51-BRPL_ISGS_exbus!U51</f>
        <v>1.31994700609539E-5</v>
      </c>
      <c r="V51" s="24">
        <f>BRPL_EOD!V51-BRPL_ISGS_exbus!V51</f>
        <v>-2.9543147208155318E-4</v>
      </c>
      <c r="W51" s="24">
        <f>BRPL_EOD!W51-BRPL_ISGS_exbus!W51</f>
        <v>2.7761833035491179E-3</v>
      </c>
      <c r="X51" s="24">
        <f>BRPL_EOD!X51-BRPL_ISGS_exbus!X51</f>
        <v>-1.2591664697083615E-3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2.877412048064798E-3</v>
      </c>
      <c r="L52" s="24">
        <f>BRPL_EOD!L52-BRPL_ISGS_exbus!L52</f>
        <v>-2.1911643324745711E-4</v>
      </c>
      <c r="M52" s="24">
        <f>BRPL_EOD!M52-BRPL_ISGS_exbus!M52</f>
        <v>-7.1327834170631377E-4</v>
      </c>
      <c r="N52" s="24">
        <f>BRPL_EOD!N52-BRPL_ISGS_exbus!N52</f>
        <v>3.8357178592463015E-5</v>
      </c>
      <c r="O52" s="24">
        <f>BRPL_EOD!O52-BRPL_ISGS_exbus!O52</f>
        <v>-4.9249853069710525E-3</v>
      </c>
      <c r="P52" s="24">
        <f>BRPL_EOD!P52-BRPL_ISGS_exbus!P52</f>
        <v>1.225518805313186E-3</v>
      </c>
      <c r="Q52" s="24">
        <f>BRPL_EOD!Q52-BRPL_ISGS_exbus!Q52</f>
        <v>-7.8351524879671786E-4</v>
      </c>
      <c r="R52" s="24">
        <f>BRPL_EOD!R52-BRPL_ISGS_exbus!R52</f>
        <v>-1.6446919732455711E-3</v>
      </c>
      <c r="S52" s="24">
        <f>BRPL_EOD!S52-BRPL_ISGS_exbus!S52</f>
        <v>7.8079527559093975E-4</v>
      </c>
      <c r="T52" s="24">
        <f>BRPL_EOD!T52-BRPL_ISGS_exbus!T52</f>
        <v>-4.8610212765964889E-4</v>
      </c>
      <c r="U52" s="24">
        <f>BRPL_EOD!U52-BRPL_ISGS_exbus!U52</f>
        <v>1.31994700609539E-5</v>
      </c>
      <c r="V52" s="24">
        <f>BRPL_EOD!V52-BRPL_ISGS_exbus!V52</f>
        <v>-2.9543147208155318E-4</v>
      </c>
      <c r="W52" s="24">
        <f>BRPL_EOD!W52-BRPL_ISGS_exbus!W52</f>
        <v>2.7761833035491179E-3</v>
      </c>
      <c r="X52" s="24">
        <f>BRPL_EOD!X52-BRPL_ISGS_exbus!X52</f>
        <v>-1.2591664697083615E-3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2.877412048064798E-3</v>
      </c>
      <c r="L53" s="24">
        <f>BRPL_EOD!L53-BRPL_ISGS_exbus!L53</f>
        <v>-2.1911643324745711E-4</v>
      </c>
      <c r="M53" s="24">
        <f>BRPL_EOD!M53-BRPL_ISGS_exbus!M53</f>
        <v>-7.1327834170631377E-4</v>
      </c>
      <c r="N53" s="24">
        <f>BRPL_EOD!N53-BRPL_ISGS_exbus!N53</f>
        <v>3.8357178592463015E-5</v>
      </c>
      <c r="O53" s="24">
        <f>BRPL_EOD!O53-BRPL_ISGS_exbus!O53</f>
        <v>-4.9249853069710525E-3</v>
      </c>
      <c r="P53" s="24">
        <f>BRPL_EOD!P53-BRPL_ISGS_exbus!P53</f>
        <v>1.225518805313186E-3</v>
      </c>
      <c r="Q53" s="24">
        <f>BRPL_EOD!Q53-BRPL_ISGS_exbus!Q53</f>
        <v>-7.8351524879671786E-4</v>
      </c>
      <c r="R53" s="24">
        <f>BRPL_EOD!R53-BRPL_ISGS_exbus!R53</f>
        <v>-1.6446919732455711E-3</v>
      </c>
      <c r="S53" s="24">
        <f>BRPL_EOD!S53-BRPL_ISGS_exbus!S53</f>
        <v>7.8079527559093975E-4</v>
      </c>
      <c r="T53" s="24">
        <f>BRPL_EOD!T53-BRPL_ISGS_exbus!T53</f>
        <v>-4.8610212765964889E-4</v>
      </c>
      <c r="U53" s="24">
        <f>BRPL_EOD!U53-BRPL_ISGS_exbus!U53</f>
        <v>1.31994700609539E-5</v>
      </c>
      <c r="V53" s="24">
        <f>BRPL_EOD!V53-BRPL_ISGS_exbus!V53</f>
        <v>-2.9543147208155318E-4</v>
      </c>
      <c r="W53" s="24">
        <f>BRPL_EOD!W53-BRPL_ISGS_exbus!W53</f>
        <v>2.7761833035491179E-3</v>
      </c>
      <c r="X53" s="24">
        <f>BRPL_EOD!X53-BRPL_ISGS_exbus!X53</f>
        <v>-1.2591664697083615E-3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2.877412048064798E-3</v>
      </c>
      <c r="L54" s="24">
        <f>BRPL_EOD!L54-BRPL_ISGS_exbus!L54</f>
        <v>-2.1911643324745711E-4</v>
      </c>
      <c r="M54" s="24">
        <f>BRPL_EOD!M54-BRPL_ISGS_exbus!M54</f>
        <v>-7.1327834170631377E-4</v>
      </c>
      <c r="N54" s="24">
        <f>BRPL_EOD!N54-BRPL_ISGS_exbus!N54</f>
        <v>3.8357178592463015E-5</v>
      </c>
      <c r="O54" s="24">
        <f>BRPL_EOD!O54-BRPL_ISGS_exbus!O54</f>
        <v>-4.9249853069710525E-3</v>
      </c>
      <c r="P54" s="24">
        <f>BRPL_EOD!P54-BRPL_ISGS_exbus!P54</f>
        <v>1.225518805313186E-3</v>
      </c>
      <c r="Q54" s="24">
        <f>BRPL_EOD!Q54-BRPL_ISGS_exbus!Q54</f>
        <v>-7.8351524879671786E-4</v>
      </c>
      <c r="R54" s="24">
        <f>BRPL_EOD!R54-BRPL_ISGS_exbus!R54</f>
        <v>-1.6446919732455711E-3</v>
      </c>
      <c r="S54" s="24">
        <f>BRPL_EOD!S54-BRPL_ISGS_exbus!S54</f>
        <v>7.8079527559093975E-4</v>
      </c>
      <c r="T54" s="24">
        <f>BRPL_EOD!T54-BRPL_ISGS_exbus!T54</f>
        <v>-4.8610212765964889E-4</v>
      </c>
      <c r="U54" s="24">
        <f>BRPL_EOD!U54-BRPL_ISGS_exbus!U54</f>
        <v>1.31994700609539E-5</v>
      </c>
      <c r="V54" s="24">
        <f>BRPL_EOD!V54-BRPL_ISGS_exbus!V54</f>
        <v>-1.1044411326377457E-3</v>
      </c>
      <c r="W54" s="24">
        <f>BRPL_EOD!W54-BRPL_ISGS_exbus!W54</f>
        <v>2.7761833035491179E-3</v>
      </c>
      <c r="X54" s="24">
        <f>BRPL_EOD!X54-BRPL_ISGS_exbus!X54</f>
        <v>-1.2591664697083615E-3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2.877412048064798E-3</v>
      </c>
      <c r="L55" s="24">
        <f>BRPL_EOD!L55-BRPL_ISGS_exbus!L55</f>
        <v>-2.1911643324745711E-4</v>
      </c>
      <c r="M55" s="24">
        <f>BRPL_EOD!M55-BRPL_ISGS_exbus!M55</f>
        <v>-7.1327834170631377E-4</v>
      </c>
      <c r="N55" s="24">
        <f>BRPL_EOD!N55-BRPL_ISGS_exbus!N55</f>
        <v>3.8357178592463015E-5</v>
      </c>
      <c r="O55" s="24">
        <f>BRPL_EOD!O55-BRPL_ISGS_exbus!O55</f>
        <v>-4.9249853069710525E-3</v>
      </c>
      <c r="P55" s="24">
        <f>BRPL_EOD!P55-BRPL_ISGS_exbus!P55</f>
        <v>1.225518805313186E-3</v>
      </c>
      <c r="Q55" s="24">
        <f>BRPL_EOD!Q55-BRPL_ISGS_exbus!Q55</f>
        <v>-7.8351524879671786E-4</v>
      </c>
      <c r="R55" s="24">
        <f>BRPL_EOD!R55-BRPL_ISGS_exbus!R55</f>
        <v>-3.5514608085804866E-3</v>
      </c>
      <c r="S55" s="24">
        <f>BRPL_EOD!S55-BRPL_ISGS_exbus!S55</f>
        <v>7.8079527559093975E-4</v>
      </c>
      <c r="T55" s="24">
        <f>BRPL_EOD!T55-BRPL_ISGS_exbus!T55</f>
        <v>-4.8610212765964889E-4</v>
      </c>
      <c r="U55" s="24">
        <f>BRPL_EOD!U55-BRPL_ISGS_exbus!U55</f>
        <v>1.31994700609539E-5</v>
      </c>
      <c r="V55" s="24">
        <f>BRPL_EOD!V55-BRPL_ISGS_exbus!V55</f>
        <v>2.3381217391307274E-3</v>
      </c>
      <c r="W55" s="24">
        <f>BRPL_EOD!W55-BRPL_ISGS_exbus!W55</f>
        <v>2.7761833035491179E-3</v>
      </c>
      <c r="X55" s="24">
        <f>BRPL_EOD!X55-BRPL_ISGS_exbus!X55</f>
        <v>-1.2591664697083615E-3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2.877412048064798E-3</v>
      </c>
      <c r="L56" s="24">
        <f>BRPL_EOD!L56-BRPL_ISGS_exbus!L56</f>
        <v>-2.1911643324745711E-4</v>
      </c>
      <c r="M56" s="24">
        <f>BRPL_EOD!M56-BRPL_ISGS_exbus!M56</f>
        <v>-2.9603779588640577E-3</v>
      </c>
      <c r="N56" s="24">
        <f>BRPL_EOD!N56-BRPL_ISGS_exbus!N56</f>
        <v>3.8357178592463015E-5</v>
      </c>
      <c r="O56" s="24">
        <f>BRPL_EOD!O56-BRPL_ISGS_exbus!O56</f>
        <v>-4.9249853069710525E-3</v>
      </c>
      <c r="P56" s="24">
        <f>BRPL_EOD!P56-BRPL_ISGS_exbus!P56</f>
        <v>1.225518805313186E-3</v>
      </c>
      <c r="Q56" s="24">
        <f>BRPL_EOD!Q56-BRPL_ISGS_exbus!Q56</f>
        <v>-7.8351524879671786E-4</v>
      </c>
      <c r="R56" s="24">
        <f>BRPL_EOD!R56-BRPL_ISGS_exbus!R56</f>
        <v>-3.5514608085804866E-3</v>
      </c>
      <c r="S56" s="24">
        <f>BRPL_EOD!S56-BRPL_ISGS_exbus!S56</f>
        <v>7.8079527559093975E-4</v>
      </c>
      <c r="T56" s="24">
        <f>BRPL_EOD!T56-BRPL_ISGS_exbus!T56</f>
        <v>-4.8610212765964889E-4</v>
      </c>
      <c r="U56" s="24">
        <f>BRPL_EOD!U56-BRPL_ISGS_exbus!U56</f>
        <v>1.31994700609539E-5</v>
      </c>
      <c r="V56" s="24">
        <f>BRPL_EOD!V56-BRPL_ISGS_exbus!V56</f>
        <v>2.3381217391307274E-3</v>
      </c>
      <c r="W56" s="24">
        <f>BRPL_EOD!W56-BRPL_ISGS_exbus!W56</f>
        <v>2.7761833035491179E-3</v>
      </c>
      <c r="X56" s="24">
        <f>BRPL_EOD!X56-BRPL_ISGS_exbus!X56</f>
        <v>-1.2591664697083615E-3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2.877412048064798E-3</v>
      </c>
      <c r="L57" s="24">
        <f>BRPL_EOD!L57-BRPL_ISGS_exbus!L57</f>
        <v>-2.1911643324745711E-4</v>
      </c>
      <c r="M57" s="24">
        <f>BRPL_EOD!M57-BRPL_ISGS_exbus!M57</f>
        <v>1.6105249017002166E-3</v>
      </c>
      <c r="N57" s="24">
        <f>BRPL_EOD!N57-BRPL_ISGS_exbus!N57</f>
        <v>3.8357178592463015E-5</v>
      </c>
      <c r="O57" s="24">
        <f>BRPL_EOD!O57-BRPL_ISGS_exbus!O57</f>
        <v>-4.9249853069710525E-3</v>
      </c>
      <c r="P57" s="24">
        <f>BRPL_EOD!P57-BRPL_ISGS_exbus!P57</f>
        <v>1.225518805313186E-3</v>
      </c>
      <c r="Q57" s="24">
        <f>BRPL_EOD!Q57-BRPL_ISGS_exbus!Q57</f>
        <v>-7.8351524879671786E-4</v>
      </c>
      <c r="R57" s="24">
        <f>BRPL_EOD!R57-BRPL_ISGS_exbus!R57</f>
        <v>-3.5514608085804866E-3</v>
      </c>
      <c r="S57" s="24">
        <f>BRPL_EOD!S57-BRPL_ISGS_exbus!S57</f>
        <v>7.8079527559093975E-4</v>
      </c>
      <c r="T57" s="24">
        <f>BRPL_EOD!T57-BRPL_ISGS_exbus!T57</f>
        <v>-4.8610212765964889E-4</v>
      </c>
      <c r="U57" s="24">
        <f>BRPL_EOD!U57-BRPL_ISGS_exbus!U57</f>
        <v>1.31994700609539E-5</v>
      </c>
      <c r="V57" s="24">
        <f>BRPL_EOD!V57-BRPL_ISGS_exbus!V57</f>
        <v>2.3381217391307274E-3</v>
      </c>
      <c r="W57" s="24">
        <f>BRPL_EOD!W57-BRPL_ISGS_exbus!W57</f>
        <v>2.7761833035491179E-3</v>
      </c>
      <c r="X57" s="24">
        <f>BRPL_EOD!X57-BRPL_ISGS_exbus!X57</f>
        <v>-1.2591664697083615E-3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2.877412048064798E-3</v>
      </c>
      <c r="L58" s="24">
        <f>BRPL_EOD!L58-BRPL_ISGS_exbus!L58</f>
        <v>-2.1911643324745711E-4</v>
      </c>
      <c r="M58" s="24">
        <f>BRPL_EOD!M58-BRPL_ISGS_exbus!M58</f>
        <v>1.6105249017002166E-3</v>
      </c>
      <c r="N58" s="24">
        <f>BRPL_EOD!N58-BRPL_ISGS_exbus!N58</f>
        <v>3.8357178592463015E-5</v>
      </c>
      <c r="O58" s="24">
        <f>BRPL_EOD!O58-BRPL_ISGS_exbus!O58</f>
        <v>-4.9249853069710525E-3</v>
      </c>
      <c r="P58" s="24">
        <f>BRPL_EOD!P58-BRPL_ISGS_exbus!P58</f>
        <v>1.225518805313186E-3</v>
      </c>
      <c r="Q58" s="24">
        <f>BRPL_EOD!Q58-BRPL_ISGS_exbus!Q58</f>
        <v>-7.8351524879671786E-4</v>
      </c>
      <c r="R58" s="24">
        <f>BRPL_EOD!R58-BRPL_ISGS_exbus!R58</f>
        <v>-3.5514608085804866E-3</v>
      </c>
      <c r="S58" s="24">
        <f>BRPL_EOD!S58-BRPL_ISGS_exbus!S58</f>
        <v>7.8079527559093975E-4</v>
      </c>
      <c r="T58" s="24">
        <f>BRPL_EOD!T58-BRPL_ISGS_exbus!T58</f>
        <v>-4.8610212765964889E-4</v>
      </c>
      <c r="U58" s="24">
        <f>BRPL_EOD!U58-BRPL_ISGS_exbus!U58</f>
        <v>1.31994700609539E-5</v>
      </c>
      <c r="V58" s="24">
        <f>BRPL_EOD!V58-BRPL_ISGS_exbus!V58</f>
        <v>2.3381217391307274E-3</v>
      </c>
      <c r="W58" s="24">
        <f>BRPL_EOD!W58-BRPL_ISGS_exbus!W58</f>
        <v>2.7761833035491179E-3</v>
      </c>
      <c r="X58" s="24">
        <f>BRPL_EOD!X58-BRPL_ISGS_exbus!X58</f>
        <v>-1.2591664697083615E-3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2.877412048064798E-3</v>
      </c>
      <c r="L59" s="24">
        <f>BRPL_EOD!L59-BRPL_ISGS_exbus!L59</f>
        <v>-2.1911643324745711E-4</v>
      </c>
      <c r="M59" s="24">
        <f>BRPL_EOD!M59-BRPL_ISGS_exbus!M59</f>
        <v>1.6105249017002166E-3</v>
      </c>
      <c r="N59" s="24">
        <f>BRPL_EOD!N59-BRPL_ISGS_exbus!N59</f>
        <v>3.8357178592463015E-5</v>
      </c>
      <c r="O59" s="24">
        <f>BRPL_EOD!O59-BRPL_ISGS_exbus!O59</f>
        <v>-4.9249853069710525E-3</v>
      </c>
      <c r="P59" s="24">
        <f>BRPL_EOD!P59-BRPL_ISGS_exbus!P59</f>
        <v>1.225518805313186E-3</v>
      </c>
      <c r="Q59" s="24">
        <f>BRPL_EOD!Q59-BRPL_ISGS_exbus!Q59</f>
        <v>-7.8351524879671786E-4</v>
      </c>
      <c r="R59" s="24">
        <f>BRPL_EOD!R59-BRPL_ISGS_exbus!R59</f>
        <v>-3.5514608085804866E-3</v>
      </c>
      <c r="S59" s="24">
        <f>BRPL_EOD!S59-BRPL_ISGS_exbus!S59</f>
        <v>7.8079527559093975E-4</v>
      </c>
      <c r="T59" s="24">
        <f>BRPL_EOD!T59-BRPL_ISGS_exbus!T59</f>
        <v>-4.8610212765964889E-4</v>
      </c>
      <c r="U59" s="24">
        <f>BRPL_EOD!U59-BRPL_ISGS_exbus!U59</f>
        <v>1.31994700609539E-5</v>
      </c>
      <c r="V59" s="24">
        <f>BRPL_EOD!V59-BRPL_ISGS_exbus!V59</f>
        <v>2.3381217391307274E-3</v>
      </c>
      <c r="W59" s="24">
        <f>BRPL_EOD!W59-BRPL_ISGS_exbus!W59</f>
        <v>2.7761833035491179E-3</v>
      </c>
      <c r="X59" s="24">
        <f>BRPL_EOD!X59-BRPL_ISGS_exbus!X59</f>
        <v>-1.2591664697083615E-3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2.877412048064798E-3</v>
      </c>
      <c r="L60" s="24">
        <f>BRPL_EOD!L60-BRPL_ISGS_exbus!L60</f>
        <v>-2.1911643324745711E-4</v>
      </c>
      <c r="M60" s="24">
        <f>BRPL_EOD!M60-BRPL_ISGS_exbus!M60</f>
        <v>1.6105249017002166E-3</v>
      </c>
      <c r="N60" s="24">
        <f>BRPL_EOD!N60-BRPL_ISGS_exbus!N60</f>
        <v>3.8357178592463015E-5</v>
      </c>
      <c r="O60" s="24">
        <f>BRPL_EOD!O60-BRPL_ISGS_exbus!O60</f>
        <v>-4.9249853069710525E-3</v>
      </c>
      <c r="P60" s="24">
        <f>BRPL_EOD!P60-BRPL_ISGS_exbus!P60</f>
        <v>1.225518805313186E-3</v>
      </c>
      <c r="Q60" s="24">
        <f>BRPL_EOD!Q60-BRPL_ISGS_exbus!Q60</f>
        <v>-7.8351524879671786E-4</v>
      </c>
      <c r="R60" s="24">
        <f>BRPL_EOD!R60-BRPL_ISGS_exbus!R60</f>
        <v>-1.6446919732455711E-3</v>
      </c>
      <c r="S60" s="24">
        <f>BRPL_EOD!S60-BRPL_ISGS_exbus!S60</f>
        <v>7.8079527559093975E-4</v>
      </c>
      <c r="T60" s="24">
        <f>BRPL_EOD!T60-BRPL_ISGS_exbus!T60</f>
        <v>-4.8610212765964889E-4</v>
      </c>
      <c r="U60" s="24">
        <f>BRPL_EOD!U60-BRPL_ISGS_exbus!U60</f>
        <v>1.31994700609539E-5</v>
      </c>
      <c r="V60" s="24">
        <f>BRPL_EOD!V60-BRPL_ISGS_exbus!V60</f>
        <v>-2.9543147208155318E-4</v>
      </c>
      <c r="W60" s="24">
        <f>BRPL_EOD!W60-BRPL_ISGS_exbus!W60</f>
        <v>2.7761833035491179E-3</v>
      </c>
      <c r="X60" s="24">
        <f>BRPL_EOD!X60-BRPL_ISGS_exbus!X60</f>
        <v>-1.2591664697083615E-3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2.877412048064798E-3</v>
      </c>
      <c r="L61" s="24">
        <f>BRPL_EOD!L61-BRPL_ISGS_exbus!L61</f>
        <v>-2.1911643324745711E-4</v>
      </c>
      <c r="M61" s="24">
        <f>BRPL_EOD!M61-BRPL_ISGS_exbus!M61</f>
        <v>1.6105249017002166E-3</v>
      </c>
      <c r="N61" s="24">
        <f>BRPL_EOD!N61-BRPL_ISGS_exbus!N61</f>
        <v>3.8357178592463015E-5</v>
      </c>
      <c r="O61" s="24">
        <f>BRPL_EOD!O61-BRPL_ISGS_exbus!O61</f>
        <v>-4.9249853069710525E-3</v>
      </c>
      <c r="P61" s="24">
        <f>BRPL_EOD!P61-BRPL_ISGS_exbus!P61</f>
        <v>1.225518805313186E-3</v>
      </c>
      <c r="Q61" s="24">
        <f>BRPL_EOD!Q61-BRPL_ISGS_exbus!Q61</f>
        <v>-7.8351524879671786E-4</v>
      </c>
      <c r="R61" s="24">
        <f>BRPL_EOD!R61-BRPL_ISGS_exbus!R61</f>
        <v>-1.6446919732455711E-3</v>
      </c>
      <c r="S61" s="24">
        <f>BRPL_EOD!S61-BRPL_ISGS_exbus!S61</f>
        <v>7.8079527559093975E-4</v>
      </c>
      <c r="T61" s="24">
        <f>BRPL_EOD!T61-BRPL_ISGS_exbus!T61</f>
        <v>-4.8610212765964889E-4</v>
      </c>
      <c r="U61" s="24">
        <f>BRPL_EOD!U61-BRPL_ISGS_exbus!U61</f>
        <v>1.31994700609539E-5</v>
      </c>
      <c r="V61" s="24">
        <f>BRPL_EOD!V61-BRPL_ISGS_exbus!V61</f>
        <v>-2.9543147208155318E-4</v>
      </c>
      <c r="W61" s="24">
        <f>BRPL_EOD!W61-BRPL_ISGS_exbus!W61</f>
        <v>2.7761833035491179E-3</v>
      </c>
      <c r="X61" s="24">
        <f>BRPL_EOD!X61-BRPL_ISGS_exbus!X61</f>
        <v>-1.2591664697083615E-3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2.877412048064798E-3</v>
      </c>
      <c r="L62" s="24">
        <f>BRPL_EOD!L62-BRPL_ISGS_exbus!L62</f>
        <v>-2.1911643324745711E-4</v>
      </c>
      <c r="M62" s="24">
        <f>BRPL_EOD!M62-BRPL_ISGS_exbus!M62</f>
        <v>1.6105249017002166E-3</v>
      </c>
      <c r="N62" s="24">
        <f>BRPL_EOD!N62-BRPL_ISGS_exbus!N62</f>
        <v>3.8357178592463015E-5</v>
      </c>
      <c r="O62" s="24">
        <f>BRPL_EOD!O62-BRPL_ISGS_exbus!O62</f>
        <v>-4.9249853069710525E-3</v>
      </c>
      <c r="P62" s="24">
        <f>BRPL_EOD!P62-BRPL_ISGS_exbus!P62</f>
        <v>1.225518805313186E-3</v>
      </c>
      <c r="Q62" s="24">
        <f>BRPL_EOD!Q62-BRPL_ISGS_exbus!Q62</f>
        <v>-4.1509036544855604E-3</v>
      </c>
      <c r="R62" s="24">
        <f>BRPL_EOD!R62-BRPL_ISGS_exbus!R62</f>
        <v>-1.6446919732455711E-3</v>
      </c>
      <c r="S62" s="24">
        <f>BRPL_EOD!S62-BRPL_ISGS_exbus!S62</f>
        <v>2.1339349680156161E-3</v>
      </c>
      <c r="T62" s="24">
        <f>BRPL_EOD!T62-BRPL_ISGS_exbus!T62</f>
        <v>-4.8610212765964889E-4</v>
      </c>
      <c r="U62" s="24">
        <f>BRPL_EOD!U62-BRPL_ISGS_exbus!U62</f>
        <v>1.31994700609539E-5</v>
      </c>
      <c r="V62" s="24">
        <f>BRPL_EOD!V62-BRPL_ISGS_exbus!V62</f>
        <v>-2.9543147208155318E-4</v>
      </c>
      <c r="W62" s="24">
        <f>BRPL_EOD!W62-BRPL_ISGS_exbus!W62</f>
        <v>3.2348949720670817E-3</v>
      </c>
      <c r="X62" s="24">
        <f>BRPL_EOD!X62-BRPL_ISGS_exbus!X62</f>
        <v>6.2845133547853038E-3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2.877412048064798E-3</v>
      </c>
      <c r="L63" s="24">
        <f>BRPL_EOD!L63-BRPL_ISGS_exbus!L63</f>
        <v>-2.1911643324745711E-4</v>
      </c>
      <c r="M63" s="24">
        <f>BRPL_EOD!M63-BRPL_ISGS_exbus!M63</f>
        <v>1.6105249017002166E-3</v>
      </c>
      <c r="N63" s="24">
        <f>BRPL_EOD!N63-BRPL_ISGS_exbus!N63</f>
        <v>3.8357178592463015E-5</v>
      </c>
      <c r="O63" s="24">
        <f>BRPL_EOD!O63-BRPL_ISGS_exbus!O63</f>
        <v>-4.9249853069710525E-3</v>
      </c>
      <c r="P63" s="24">
        <f>BRPL_EOD!P63-BRPL_ISGS_exbus!P63</f>
        <v>1.225518805313186E-3</v>
      </c>
      <c r="Q63" s="24">
        <f>BRPL_EOD!Q63-BRPL_ISGS_exbus!Q63</f>
        <v>-4.1509036544855604E-3</v>
      </c>
      <c r="R63" s="24">
        <f>BRPL_EOD!R63-BRPL_ISGS_exbus!R63</f>
        <v>-1.6446919732455711E-3</v>
      </c>
      <c r="S63" s="24">
        <f>BRPL_EOD!S63-BRPL_ISGS_exbus!S63</f>
        <v>2.1339349680156161E-3</v>
      </c>
      <c r="T63" s="24">
        <f>BRPL_EOD!T63-BRPL_ISGS_exbus!T63</f>
        <v>-4.8610212765964889E-4</v>
      </c>
      <c r="U63" s="24">
        <f>BRPL_EOD!U63-BRPL_ISGS_exbus!U63</f>
        <v>1.31994700609539E-5</v>
      </c>
      <c r="V63" s="24">
        <f>BRPL_EOD!V63-BRPL_ISGS_exbus!V63</f>
        <v>-1.663160270879871E-3</v>
      </c>
      <c r="W63" s="24">
        <f>BRPL_EOD!W63-BRPL_ISGS_exbus!W63</f>
        <v>3.2348949720670817E-3</v>
      </c>
      <c r="X63" s="24">
        <f>BRPL_EOD!X63-BRPL_ISGS_exbus!X63</f>
        <v>6.2845133547853038E-3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2.877412048064798E-3</v>
      </c>
      <c r="L64" s="24">
        <f>BRPL_EOD!L64-BRPL_ISGS_exbus!L64</f>
        <v>-3.9135434509418587E-4</v>
      </c>
      <c r="M64" s="24">
        <f>BRPL_EOD!M64-BRPL_ISGS_exbus!M64</f>
        <v>1.6105249017002166E-3</v>
      </c>
      <c r="N64" s="24">
        <f>BRPL_EOD!N64-BRPL_ISGS_exbus!N64</f>
        <v>3.8357178592463015E-5</v>
      </c>
      <c r="O64" s="24">
        <f>BRPL_EOD!O64-BRPL_ISGS_exbus!O64</f>
        <v>-4.9249853069710525E-3</v>
      </c>
      <c r="P64" s="24">
        <f>BRPL_EOD!P64-BRPL_ISGS_exbus!P64</f>
        <v>1.225518805313186E-3</v>
      </c>
      <c r="Q64" s="24">
        <f>BRPL_EOD!Q64-BRPL_ISGS_exbus!Q64</f>
        <v>-5.3420878099164071E-3</v>
      </c>
      <c r="R64" s="24">
        <f>BRPL_EOD!R64-BRPL_ISGS_exbus!R64</f>
        <v>1.1965795961184966E-2</v>
      </c>
      <c r="S64" s="24">
        <f>BRPL_EOD!S64-BRPL_ISGS_exbus!S64</f>
        <v>1.2002928905916477E-2</v>
      </c>
      <c r="T64" s="24">
        <f>BRPL_EOD!T64-BRPL_ISGS_exbus!T64</f>
        <v>1.4914765100670913E-4</v>
      </c>
      <c r="U64" s="24">
        <f>BRPL_EOD!U64-BRPL_ISGS_exbus!U64</f>
        <v>1.31994700609539E-5</v>
      </c>
      <c r="V64" s="24">
        <f>BRPL_EOD!V64-BRPL_ISGS_exbus!V64</f>
        <v>1.6031718309861276E-4</v>
      </c>
      <c r="W64" s="24">
        <f>BRPL_EOD!W64-BRPL_ISGS_exbus!W64</f>
        <v>3.2348949720670817E-3</v>
      </c>
      <c r="X64" s="24">
        <f>BRPL_EOD!X64-BRPL_ISGS_exbus!X64</f>
        <v>6.2845133547853038E-3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2.877412048064798E-3</v>
      </c>
      <c r="L65" s="24">
        <f>BRPL_EOD!L65-BRPL_ISGS_exbus!L65</f>
        <v>-3.1251783020103119E-4</v>
      </c>
      <c r="M65" s="24">
        <f>BRPL_EOD!M65-BRPL_ISGS_exbus!M65</f>
        <v>1.6105249017002166E-3</v>
      </c>
      <c r="N65" s="24">
        <f>BRPL_EOD!N65-BRPL_ISGS_exbus!N65</f>
        <v>3.8357178592463015E-5</v>
      </c>
      <c r="O65" s="24">
        <f>BRPL_EOD!O65-BRPL_ISGS_exbus!O65</f>
        <v>-4.9249853069710525E-3</v>
      </c>
      <c r="P65" s="24">
        <f>BRPL_EOD!P65-BRPL_ISGS_exbus!P65</f>
        <v>1.225518805313186E-3</v>
      </c>
      <c r="Q65" s="24">
        <f>BRPL_EOD!Q65-BRPL_ISGS_exbus!Q65</f>
        <v>-5.3420878099164071E-3</v>
      </c>
      <c r="R65" s="24">
        <f>BRPL_EOD!R65-BRPL_ISGS_exbus!R65</f>
        <v>7.4067663551424801E-3</v>
      </c>
      <c r="S65" s="24">
        <f>BRPL_EOD!S65-BRPL_ISGS_exbus!S65</f>
        <v>2.7188669438658053E-3</v>
      </c>
      <c r="T65" s="24">
        <f>BRPL_EOD!T65-BRPL_ISGS_exbus!T65</f>
        <v>1.4914765100670913E-4</v>
      </c>
      <c r="U65" s="24">
        <f>BRPL_EOD!U65-BRPL_ISGS_exbus!U65</f>
        <v>1.31994700609539E-5</v>
      </c>
      <c r="V65" s="24">
        <f>BRPL_EOD!V65-BRPL_ISGS_exbus!V65</f>
        <v>1.6031718309861276E-4</v>
      </c>
      <c r="W65" s="24">
        <f>BRPL_EOD!W65-BRPL_ISGS_exbus!W65</f>
        <v>-2.0469333671151446E-3</v>
      </c>
      <c r="X65" s="24">
        <f>BRPL_EOD!X65-BRPL_ISGS_exbus!X65</f>
        <v>6.2845133547853038E-3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1.1481636886969682E-3</v>
      </c>
      <c r="L66" s="24">
        <f>BRPL_EOD!L66-BRPL_ISGS_exbus!L66</f>
        <v>-3.1251783020103119E-4</v>
      </c>
      <c r="M66" s="24">
        <f>BRPL_EOD!M66-BRPL_ISGS_exbus!M66</f>
        <v>1.6105249017002166E-3</v>
      </c>
      <c r="N66" s="24">
        <f>BRPL_EOD!N66-BRPL_ISGS_exbus!N66</f>
        <v>3.8357178592463015E-5</v>
      </c>
      <c r="O66" s="24">
        <f>BRPL_EOD!O66-BRPL_ISGS_exbus!O66</f>
        <v>-4.9249853069710525E-3</v>
      </c>
      <c r="P66" s="24">
        <f>BRPL_EOD!P66-BRPL_ISGS_exbus!P66</f>
        <v>1.225518805313186E-3</v>
      </c>
      <c r="Q66" s="24">
        <f>BRPL_EOD!Q66-BRPL_ISGS_exbus!Q66</f>
        <v>-5.3355107748753738E-3</v>
      </c>
      <c r="R66" s="24">
        <f>BRPL_EOD!R66-BRPL_ISGS_exbus!R66</f>
        <v>-1.5261519630449527E-3</v>
      </c>
      <c r="S66" s="24">
        <f>BRPL_EOD!S66-BRPL_ISGS_exbus!S66</f>
        <v>3.4073237059253358E-3</v>
      </c>
      <c r="T66" s="24">
        <f>BRPL_EOD!T66-BRPL_ISGS_exbus!T66</f>
        <v>1.4914765100670913E-4</v>
      </c>
      <c r="U66" s="24">
        <f>BRPL_EOD!U66-BRPL_ISGS_exbus!U66</f>
        <v>1.31994700609539E-5</v>
      </c>
      <c r="V66" s="24">
        <f>BRPL_EOD!V66-BRPL_ISGS_exbus!V66</f>
        <v>-2.031650938610241E-3</v>
      </c>
      <c r="W66" s="24">
        <f>BRPL_EOD!W66-BRPL_ISGS_exbus!W66</f>
        <v>-2.0469333671151446E-3</v>
      </c>
      <c r="X66" s="24">
        <f>BRPL_EOD!X66-BRPL_ISGS_exbus!X66</f>
        <v>6.2845133547853038E-3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-4.0825751627266982E-3</v>
      </c>
      <c r="L67" s="24">
        <f>BRPL_EOD!L67-BRPL_ISGS_exbus!L67</f>
        <v>-1.9399914163109599E-4</v>
      </c>
      <c r="M67" s="24">
        <f>BRPL_EOD!M67-BRPL_ISGS_exbus!M67</f>
        <v>1.6105249017002166E-3</v>
      </c>
      <c r="N67" s="24">
        <f>BRPL_EOD!N67-BRPL_ISGS_exbus!N67</f>
        <v>3.8357178592463015E-5</v>
      </c>
      <c r="O67" s="24">
        <f>BRPL_EOD!O67-BRPL_ISGS_exbus!O67</f>
        <v>-4.9249853069710525E-3</v>
      </c>
      <c r="P67" s="24">
        <f>BRPL_EOD!P67-BRPL_ISGS_exbus!P67</f>
        <v>2.6600557002289804E-3</v>
      </c>
      <c r="Q67" s="24">
        <f>BRPL_EOD!Q67-BRPL_ISGS_exbus!Q67</f>
        <v>-5.3355107748753738E-3</v>
      </c>
      <c r="R67" s="24">
        <f>BRPL_EOD!R67-BRPL_ISGS_exbus!R67</f>
        <v>-1.5261519630449527E-3</v>
      </c>
      <c r="S67" s="24">
        <f>BRPL_EOD!S67-BRPL_ISGS_exbus!S67</f>
        <v>3.4073237059253358E-3</v>
      </c>
      <c r="T67" s="24">
        <f>BRPL_EOD!T67-BRPL_ISGS_exbus!T67</f>
        <v>1.4914765100670913E-4</v>
      </c>
      <c r="U67" s="24">
        <f>BRPL_EOD!U67-BRPL_ISGS_exbus!U67</f>
        <v>1.31994700609539E-5</v>
      </c>
      <c r="V67" s="24">
        <f>BRPL_EOD!V67-BRPL_ISGS_exbus!V67</f>
        <v>-3.2691471321690813E-3</v>
      </c>
      <c r="W67" s="24">
        <f>BRPL_EOD!W67-BRPL_ISGS_exbus!W67</f>
        <v>-2.0469333671151446E-3</v>
      </c>
      <c r="X67" s="24">
        <f>BRPL_EOD!X67-BRPL_ISGS_exbus!X67</f>
        <v>6.2845133547853038E-3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-1.5351704584531944E-3</v>
      </c>
      <c r="L68" s="24">
        <f>BRPL_EOD!L68-BRPL_ISGS_exbus!L68</f>
        <v>3.4940119761017741E-5</v>
      </c>
      <c r="M68" s="24">
        <f>BRPL_EOD!M68-BRPL_ISGS_exbus!M68</f>
        <v>1.6105249017002166E-3</v>
      </c>
      <c r="N68" s="24">
        <f>BRPL_EOD!N68-BRPL_ISGS_exbus!N68</f>
        <v>3.8357178592463015E-5</v>
      </c>
      <c r="O68" s="24">
        <f>BRPL_EOD!O68-BRPL_ISGS_exbus!O68</f>
        <v>-4.9249853069710525E-3</v>
      </c>
      <c r="P68" s="24">
        <f>BRPL_EOD!P68-BRPL_ISGS_exbus!P68</f>
        <v>2.6600557002289804E-3</v>
      </c>
      <c r="Q68" s="24">
        <f>BRPL_EOD!Q68-BRPL_ISGS_exbus!Q68</f>
        <v>-5.3355107748753738E-3</v>
      </c>
      <c r="R68" s="24">
        <f>BRPL_EOD!R68-BRPL_ISGS_exbus!R68</f>
        <v>-1.5261519630449527E-3</v>
      </c>
      <c r="S68" s="24">
        <f>BRPL_EOD!S68-BRPL_ISGS_exbus!S68</f>
        <v>3.4073237059253358E-3</v>
      </c>
      <c r="T68" s="24">
        <f>BRPL_EOD!T68-BRPL_ISGS_exbus!T68</f>
        <v>1.4914765100670913E-4</v>
      </c>
      <c r="U68" s="24">
        <f>BRPL_EOD!U68-BRPL_ISGS_exbus!U68</f>
        <v>1.31994700609539E-5</v>
      </c>
      <c r="V68" s="24">
        <f>BRPL_EOD!V68-BRPL_ISGS_exbus!V68</f>
        <v>-3.2691471321690813E-3</v>
      </c>
      <c r="W68" s="24">
        <f>BRPL_EOD!W68-BRPL_ISGS_exbus!W68</f>
        <v>-2.0469333671151446E-3</v>
      </c>
      <c r="X68" s="24">
        <f>BRPL_EOD!X68-BRPL_ISGS_exbus!X68</f>
        <v>6.2845133547853038E-3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-1.5351704584531944E-3</v>
      </c>
      <c r="L69" s="24">
        <f>BRPL_EOD!L69-BRPL_ISGS_exbus!L69</f>
        <v>-5.1885777448745785E-5</v>
      </c>
      <c r="M69" s="24">
        <f>BRPL_EOD!M69-BRPL_ISGS_exbus!M69</f>
        <v>1.6105249017002166E-3</v>
      </c>
      <c r="N69" s="24">
        <f>BRPL_EOD!N69-BRPL_ISGS_exbus!N69</f>
        <v>3.8357178592463015E-5</v>
      </c>
      <c r="O69" s="24">
        <f>BRPL_EOD!O69-BRPL_ISGS_exbus!O69</f>
        <v>-4.9249853069710525E-3</v>
      </c>
      <c r="P69" s="24">
        <f>BRPL_EOD!P69-BRPL_ISGS_exbus!P69</f>
        <v>2.6600557002289804E-3</v>
      </c>
      <c r="Q69" s="24">
        <f>BRPL_EOD!Q69-BRPL_ISGS_exbus!Q69</f>
        <v>-5.3355107748753738E-3</v>
      </c>
      <c r="R69" s="24">
        <f>BRPL_EOD!R69-BRPL_ISGS_exbus!R69</f>
        <v>-1.5261519630449527E-3</v>
      </c>
      <c r="S69" s="24">
        <f>BRPL_EOD!S69-BRPL_ISGS_exbus!S69</f>
        <v>3.4073237059253358E-3</v>
      </c>
      <c r="T69" s="24">
        <f>BRPL_EOD!T69-BRPL_ISGS_exbus!T69</f>
        <v>1.4914765100670913E-4</v>
      </c>
      <c r="U69" s="24">
        <f>BRPL_EOD!U69-BRPL_ISGS_exbus!U69</f>
        <v>1.31994700609539E-5</v>
      </c>
      <c r="V69" s="24">
        <f>BRPL_EOD!V69-BRPL_ISGS_exbus!V69</f>
        <v>-3.2691471321690813E-3</v>
      </c>
      <c r="W69" s="24">
        <f>BRPL_EOD!W69-BRPL_ISGS_exbus!W69</f>
        <v>-2.0469333671151446E-3</v>
      </c>
      <c r="X69" s="24">
        <f>BRPL_EOD!X69-BRPL_ISGS_exbus!X69</f>
        <v>6.2845133547853038E-3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3.2471108968934459E-3</v>
      </c>
      <c r="L70" s="24">
        <f>BRPL_EOD!L70-BRPL_ISGS_exbus!L70</f>
        <v>5.6787077591380353E-5</v>
      </c>
      <c r="M70" s="24">
        <f>BRPL_EOD!M70-BRPL_ISGS_exbus!M70</f>
        <v>1.6105249017002166E-3</v>
      </c>
      <c r="N70" s="24">
        <f>BRPL_EOD!N70-BRPL_ISGS_exbus!N70</f>
        <v>3.8357178592463015E-5</v>
      </c>
      <c r="O70" s="24">
        <f>BRPL_EOD!O70-BRPL_ISGS_exbus!O70</f>
        <v>-4.9249853069710525E-3</v>
      </c>
      <c r="P70" s="24">
        <f>BRPL_EOD!P70-BRPL_ISGS_exbus!P70</f>
        <v>2.6600557002289804E-3</v>
      </c>
      <c r="Q70" s="24">
        <f>BRPL_EOD!Q70-BRPL_ISGS_exbus!Q70</f>
        <v>-5.3355107748753738E-3</v>
      </c>
      <c r="R70" s="24">
        <f>BRPL_EOD!R70-BRPL_ISGS_exbus!R70</f>
        <v>-1.5261519630449527E-3</v>
      </c>
      <c r="S70" s="24">
        <f>BRPL_EOD!S70-BRPL_ISGS_exbus!S70</f>
        <v>3.4073237059253358E-3</v>
      </c>
      <c r="T70" s="24">
        <f>BRPL_EOD!T70-BRPL_ISGS_exbus!T70</f>
        <v>1.4914765100670913E-4</v>
      </c>
      <c r="U70" s="24">
        <f>BRPL_EOD!U70-BRPL_ISGS_exbus!U70</f>
        <v>1.31994700609539E-5</v>
      </c>
      <c r="V70" s="24">
        <f>BRPL_EOD!V70-BRPL_ISGS_exbus!V70</f>
        <v>-3.2691471321690813E-3</v>
      </c>
      <c r="W70" s="24">
        <f>BRPL_EOD!W70-BRPL_ISGS_exbus!W70</f>
        <v>-2.0469333671151446E-3</v>
      </c>
      <c r="X70" s="24">
        <f>BRPL_EOD!X70-BRPL_ISGS_exbus!X70</f>
        <v>6.2845133547853038E-3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3.2471108968934459E-3</v>
      </c>
      <c r="L71" s="24">
        <f>BRPL_EOD!L71-BRPL_ISGS_exbus!L71</f>
        <v>5.6787077591380353E-5</v>
      </c>
      <c r="M71" s="24">
        <f>BRPL_EOD!M71-BRPL_ISGS_exbus!M71</f>
        <v>1.6105249017002166E-3</v>
      </c>
      <c r="N71" s="24">
        <f>BRPL_EOD!N71-BRPL_ISGS_exbus!N71</f>
        <v>1.7618322182215707E-3</v>
      </c>
      <c r="O71" s="24">
        <f>BRPL_EOD!O71-BRPL_ISGS_exbus!O71</f>
        <v>-4.9249853069710525E-3</v>
      </c>
      <c r="P71" s="24">
        <f>BRPL_EOD!P71-BRPL_ISGS_exbus!P71</f>
        <v>2.6600557002289804E-3</v>
      </c>
      <c r="Q71" s="24">
        <f>BRPL_EOD!Q71-BRPL_ISGS_exbus!Q71</f>
        <v>-5.3355107748753738E-3</v>
      </c>
      <c r="R71" s="24">
        <f>BRPL_EOD!R71-BRPL_ISGS_exbus!R71</f>
        <v>-1.5261519630449527E-3</v>
      </c>
      <c r="S71" s="24">
        <f>BRPL_EOD!S71-BRPL_ISGS_exbus!S71</f>
        <v>3.4073237059253358E-3</v>
      </c>
      <c r="T71" s="24">
        <f>BRPL_EOD!T71-BRPL_ISGS_exbus!T71</f>
        <v>1.4914765100670913E-4</v>
      </c>
      <c r="U71" s="24">
        <f>BRPL_EOD!U71-BRPL_ISGS_exbus!U71</f>
        <v>1.31994700609539E-5</v>
      </c>
      <c r="V71" s="24">
        <f>BRPL_EOD!V71-BRPL_ISGS_exbus!V71</f>
        <v>-3.2691471321690813E-3</v>
      </c>
      <c r="W71" s="24">
        <f>BRPL_EOD!W71-BRPL_ISGS_exbus!W71</f>
        <v>-2.0469333671151446E-3</v>
      </c>
      <c r="X71" s="24">
        <f>BRPL_EOD!X71-BRPL_ISGS_exbus!X71</f>
        <v>6.2845133547853038E-3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3.2471108968934459E-3</v>
      </c>
      <c r="L72" s="24">
        <f>BRPL_EOD!L72-BRPL_ISGS_exbus!L72</f>
        <v>5.6787077591380353E-5</v>
      </c>
      <c r="M72" s="24">
        <f>BRPL_EOD!M72-BRPL_ISGS_exbus!M72</f>
        <v>1.6105249017002166E-3</v>
      </c>
      <c r="N72" s="24">
        <f>BRPL_EOD!N72-BRPL_ISGS_exbus!N72</f>
        <v>1.7618322182215707E-3</v>
      </c>
      <c r="O72" s="24">
        <f>BRPL_EOD!O72-BRPL_ISGS_exbus!O72</f>
        <v>-4.9249853069710525E-3</v>
      </c>
      <c r="P72" s="24">
        <f>BRPL_EOD!P72-BRPL_ISGS_exbus!P72</f>
        <v>2.6600557002289804E-3</v>
      </c>
      <c r="Q72" s="24">
        <f>BRPL_EOD!Q72-BRPL_ISGS_exbus!Q72</f>
        <v>-5.3355107748753738E-3</v>
      </c>
      <c r="R72" s="24">
        <f>BRPL_EOD!R72-BRPL_ISGS_exbus!R72</f>
        <v>-1.5261519630449527E-3</v>
      </c>
      <c r="S72" s="24">
        <f>BRPL_EOD!S72-BRPL_ISGS_exbus!S72</f>
        <v>3.4073237059253358E-3</v>
      </c>
      <c r="T72" s="24">
        <f>BRPL_EOD!T72-BRPL_ISGS_exbus!T72</f>
        <v>1.4914765100670913E-4</v>
      </c>
      <c r="U72" s="24">
        <f>BRPL_EOD!U72-BRPL_ISGS_exbus!U72</f>
        <v>1.31994700609539E-5</v>
      </c>
      <c r="V72" s="24">
        <f>BRPL_EOD!V72-BRPL_ISGS_exbus!V72</f>
        <v>-3.2691471321690813E-3</v>
      </c>
      <c r="W72" s="24">
        <f>BRPL_EOD!W72-BRPL_ISGS_exbus!W72</f>
        <v>-2.0469333671151446E-3</v>
      </c>
      <c r="X72" s="24">
        <f>BRPL_EOD!X72-BRPL_ISGS_exbus!X72</f>
        <v>6.2845133547853038E-3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3.2471108968934459E-3</v>
      </c>
      <c r="L73" s="24">
        <f>BRPL_EOD!L73-BRPL_ISGS_exbus!L73</f>
        <v>-1.0272335740779681E-4</v>
      </c>
      <c r="M73" s="24">
        <f>BRPL_EOD!M73-BRPL_ISGS_exbus!M73</f>
        <v>1.6105249017002166E-3</v>
      </c>
      <c r="N73" s="24">
        <f>BRPL_EOD!N73-BRPL_ISGS_exbus!N73</f>
        <v>3.398449133644732E-3</v>
      </c>
      <c r="O73" s="24">
        <f>BRPL_EOD!O73-BRPL_ISGS_exbus!O73</f>
        <v>-4.9249853069710525E-3</v>
      </c>
      <c r="P73" s="24">
        <f>BRPL_EOD!P73-BRPL_ISGS_exbus!P73</f>
        <v>2.6600557002289804E-3</v>
      </c>
      <c r="Q73" s="24">
        <f>BRPL_EOD!Q73-BRPL_ISGS_exbus!Q73</f>
        <v>-5.3355107748753738E-3</v>
      </c>
      <c r="R73" s="24">
        <f>BRPL_EOD!R73-BRPL_ISGS_exbus!R73</f>
        <v>-1.5261519630449527E-3</v>
      </c>
      <c r="S73" s="24">
        <f>BRPL_EOD!S73-BRPL_ISGS_exbus!S73</f>
        <v>3.4073237059253358E-3</v>
      </c>
      <c r="T73" s="24">
        <f>BRPL_EOD!T73-BRPL_ISGS_exbus!T73</f>
        <v>1.4914765100670913E-4</v>
      </c>
      <c r="U73" s="24">
        <f>BRPL_EOD!U73-BRPL_ISGS_exbus!U73</f>
        <v>1.31994700609539E-5</v>
      </c>
      <c r="V73" s="24">
        <f>BRPL_EOD!V73-BRPL_ISGS_exbus!V73</f>
        <v>-3.2691471321690813E-3</v>
      </c>
      <c r="W73" s="24">
        <f>BRPL_EOD!W73-BRPL_ISGS_exbus!W73</f>
        <v>-2.0469333671151446E-3</v>
      </c>
      <c r="X73" s="24">
        <f>BRPL_EOD!X73-BRPL_ISGS_exbus!X73</f>
        <v>6.2845133547853038E-3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3.2471108968934459E-3</v>
      </c>
      <c r="L74" s="24">
        <f>BRPL_EOD!L74-BRPL_ISGS_exbus!L74</f>
        <v>-1.6539745439736464E-4</v>
      </c>
      <c r="M74" s="24">
        <f>BRPL_EOD!M74-BRPL_ISGS_exbus!M74</f>
        <v>1.6105249017002166E-3</v>
      </c>
      <c r="N74" s="24">
        <f>BRPL_EOD!N74-BRPL_ISGS_exbus!N74</f>
        <v>3.398449133644732E-3</v>
      </c>
      <c r="O74" s="24">
        <f>BRPL_EOD!O74-BRPL_ISGS_exbus!O74</f>
        <v>-4.9249853069710525E-3</v>
      </c>
      <c r="P74" s="24">
        <f>BRPL_EOD!P74-BRPL_ISGS_exbus!P74</f>
        <v>2.6600557002289804E-3</v>
      </c>
      <c r="Q74" s="24">
        <f>BRPL_EOD!Q74-BRPL_ISGS_exbus!Q74</f>
        <v>-5.3355107748753738E-3</v>
      </c>
      <c r="R74" s="24">
        <f>BRPL_EOD!R74-BRPL_ISGS_exbus!R74</f>
        <v>-1.5261519630449527E-3</v>
      </c>
      <c r="S74" s="24">
        <f>BRPL_EOD!S74-BRPL_ISGS_exbus!S74</f>
        <v>3.4073237059253358E-3</v>
      </c>
      <c r="T74" s="24">
        <f>BRPL_EOD!T74-BRPL_ISGS_exbus!T74</f>
        <v>1.4914765100670913E-4</v>
      </c>
      <c r="U74" s="24">
        <f>BRPL_EOD!U74-BRPL_ISGS_exbus!U74</f>
        <v>1.31994700609539E-5</v>
      </c>
      <c r="V74" s="24">
        <f>BRPL_EOD!V74-BRPL_ISGS_exbus!V74</f>
        <v>-3.2691471321690813E-3</v>
      </c>
      <c r="W74" s="24">
        <f>BRPL_EOD!W74-BRPL_ISGS_exbus!W74</f>
        <v>-2.0469333671151446E-3</v>
      </c>
      <c r="X74" s="24">
        <f>BRPL_EOD!X74-BRPL_ISGS_exbus!X74</f>
        <v>6.2845133547853038E-3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3.2471108968934459E-3</v>
      </c>
      <c r="L75" s="24">
        <f>BRPL_EOD!L75-BRPL_ISGS_exbus!L75</f>
        <v>-3.7237497327247127E-4</v>
      </c>
      <c r="M75" s="24">
        <f>BRPL_EOD!M75-BRPL_ISGS_exbus!M75</f>
        <v>2.7341962995137692E-3</v>
      </c>
      <c r="N75" s="24">
        <f>BRPL_EOD!N75-BRPL_ISGS_exbus!N75</f>
        <v>3.398449133644732E-3</v>
      </c>
      <c r="O75" s="24">
        <f>BRPL_EOD!O75-BRPL_ISGS_exbus!O75</f>
        <v>-4.9249853069710525E-3</v>
      </c>
      <c r="P75" s="24">
        <f>BRPL_EOD!P75-BRPL_ISGS_exbus!P75</f>
        <v>2.6600557002289804E-3</v>
      </c>
      <c r="Q75" s="24">
        <f>BRPL_EOD!Q75-BRPL_ISGS_exbus!Q75</f>
        <v>-5.3355107748753738E-3</v>
      </c>
      <c r="R75" s="24">
        <f>BRPL_EOD!R75-BRPL_ISGS_exbus!R75</f>
        <v>-1.5261519630449527E-3</v>
      </c>
      <c r="S75" s="24">
        <f>BRPL_EOD!S75-BRPL_ISGS_exbus!S75</f>
        <v>3.4073237059253358E-3</v>
      </c>
      <c r="T75" s="24">
        <f>BRPL_EOD!T75-BRPL_ISGS_exbus!T75</f>
        <v>1.4914765100670913E-4</v>
      </c>
      <c r="U75" s="24">
        <f>BRPL_EOD!U75-BRPL_ISGS_exbus!U75</f>
        <v>1.31994700609539E-5</v>
      </c>
      <c r="V75" s="24">
        <f>BRPL_EOD!V75-BRPL_ISGS_exbus!V75</f>
        <v>-3.2691471321690813E-3</v>
      </c>
      <c r="W75" s="24">
        <f>BRPL_EOD!W75-BRPL_ISGS_exbus!W75</f>
        <v>-2.0469333671151446E-3</v>
      </c>
      <c r="X75" s="24">
        <f>BRPL_EOD!X75-BRPL_ISGS_exbus!X75</f>
        <v>6.2845133547853038E-3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3.2471108968934459E-3</v>
      </c>
      <c r="L76" s="24">
        <f>BRPL_EOD!L76-BRPL_ISGS_exbus!L76</f>
        <v>-1.6176411800294943E-4</v>
      </c>
      <c r="M76" s="24">
        <f>BRPL_EOD!M76-BRPL_ISGS_exbus!M76</f>
        <v>-8.6566141151678266E-3</v>
      </c>
      <c r="N76" s="24">
        <f>BRPL_EOD!N76-BRPL_ISGS_exbus!N76</f>
        <v>3.398449133644732E-3</v>
      </c>
      <c r="O76" s="24">
        <f>BRPL_EOD!O76-BRPL_ISGS_exbus!O76</f>
        <v>-4.9249853069710525E-3</v>
      </c>
      <c r="P76" s="24">
        <f>BRPL_EOD!P76-BRPL_ISGS_exbus!P76</f>
        <v>2.6600557002289804E-3</v>
      </c>
      <c r="Q76" s="24">
        <f>BRPL_EOD!Q76-BRPL_ISGS_exbus!Q76</f>
        <v>-5.3355107748753738E-3</v>
      </c>
      <c r="R76" s="24">
        <f>BRPL_EOD!R76-BRPL_ISGS_exbus!R76</f>
        <v>-1.5261519630449527E-3</v>
      </c>
      <c r="S76" s="24">
        <f>BRPL_EOD!S76-BRPL_ISGS_exbus!S76</f>
        <v>3.4073237059253358E-3</v>
      </c>
      <c r="T76" s="24">
        <f>BRPL_EOD!T76-BRPL_ISGS_exbus!T76</f>
        <v>1.4914765100670913E-4</v>
      </c>
      <c r="U76" s="24">
        <f>BRPL_EOD!U76-BRPL_ISGS_exbus!U76</f>
        <v>1.31994700609539E-5</v>
      </c>
      <c r="V76" s="24">
        <f>BRPL_EOD!V76-BRPL_ISGS_exbus!V76</f>
        <v>-3.2691471321690813E-3</v>
      </c>
      <c r="W76" s="24">
        <f>BRPL_EOD!W76-BRPL_ISGS_exbus!W76</f>
        <v>-2.0469333671151446E-3</v>
      </c>
      <c r="X76" s="24">
        <f>BRPL_EOD!X76-BRPL_ISGS_exbus!X76</f>
        <v>6.2845133547853038E-3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2.8974541085631245E-3</v>
      </c>
      <c r="L77" s="24">
        <f>BRPL_EOD!L77-BRPL_ISGS_exbus!L77</f>
        <v>-5.0230112331384191E-4</v>
      </c>
      <c r="M77" s="24">
        <f>BRPL_EOD!M77-BRPL_ISGS_exbus!M77</f>
        <v>-7.1327834170631377E-4</v>
      </c>
      <c r="N77" s="24">
        <f>BRPL_EOD!N77-BRPL_ISGS_exbus!N77</f>
        <v>3.398449133644732E-3</v>
      </c>
      <c r="O77" s="24">
        <f>BRPL_EOD!O77-BRPL_ISGS_exbus!O77</f>
        <v>-4.9249853069710525E-3</v>
      </c>
      <c r="P77" s="24">
        <f>BRPL_EOD!P77-BRPL_ISGS_exbus!P77</f>
        <v>2.6600557002289804E-3</v>
      </c>
      <c r="Q77" s="24">
        <f>BRPL_EOD!Q77-BRPL_ISGS_exbus!Q77</f>
        <v>-5.3355107748753738E-3</v>
      </c>
      <c r="R77" s="24">
        <f>BRPL_EOD!R77-BRPL_ISGS_exbus!R77</f>
        <v>-1.5261519630449527E-3</v>
      </c>
      <c r="S77" s="24">
        <f>BRPL_EOD!S77-BRPL_ISGS_exbus!S77</f>
        <v>3.4073237059253358E-3</v>
      </c>
      <c r="T77" s="24">
        <f>BRPL_EOD!T77-BRPL_ISGS_exbus!T77</f>
        <v>1.4914765100670913E-4</v>
      </c>
      <c r="U77" s="24">
        <f>BRPL_EOD!U77-BRPL_ISGS_exbus!U77</f>
        <v>1.31994700609539E-5</v>
      </c>
      <c r="V77" s="24">
        <f>BRPL_EOD!V77-BRPL_ISGS_exbus!V77</f>
        <v>-3.2691471321690813E-3</v>
      </c>
      <c r="W77" s="24">
        <f>BRPL_EOD!W77-BRPL_ISGS_exbus!W77</f>
        <v>-2.0469333671151446E-3</v>
      </c>
      <c r="X77" s="24">
        <f>BRPL_EOD!X77-BRPL_ISGS_exbus!X77</f>
        <v>6.2845133547853038E-3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8.3393618212994625E-3</v>
      </c>
      <c r="L78" s="24">
        <f>BRPL_EOD!L78-BRPL_ISGS_exbus!L78</f>
        <v>-8.9889768922546409E-5</v>
      </c>
      <c r="M78" s="24">
        <f>BRPL_EOD!M78-BRPL_ISGS_exbus!M78</f>
        <v>-7.1327834170631377E-4</v>
      </c>
      <c r="N78" s="24">
        <f>BRPL_EOD!N78-BRPL_ISGS_exbus!N78</f>
        <v>3.398449133644732E-3</v>
      </c>
      <c r="O78" s="24">
        <f>BRPL_EOD!O78-BRPL_ISGS_exbus!O78</f>
        <v>-4.9249853069710525E-3</v>
      </c>
      <c r="P78" s="24">
        <f>BRPL_EOD!P78-BRPL_ISGS_exbus!P78</f>
        <v>2.6600557002289804E-3</v>
      </c>
      <c r="Q78" s="24">
        <f>BRPL_EOD!Q78-BRPL_ISGS_exbus!Q78</f>
        <v>-5.3355107748753738E-3</v>
      </c>
      <c r="R78" s="24">
        <f>BRPL_EOD!R78-BRPL_ISGS_exbus!R78</f>
        <v>-1.5261519630449527E-3</v>
      </c>
      <c r="S78" s="24">
        <f>BRPL_EOD!S78-BRPL_ISGS_exbus!S78</f>
        <v>3.4073237059253358E-3</v>
      </c>
      <c r="T78" s="24">
        <f>BRPL_EOD!T78-BRPL_ISGS_exbus!T78</f>
        <v>1.4914765100670913E-4</v>
      </c>
      <c r="U78" s="24">
        <f>BRPL_EOD!U78-BRPL_ISGS_exbus!U78</f>
        <v>1.31994700609539E-5</v>
      </c>
      <c r="V78" s="24">
        <f>BRPL_EOD!V78-BRPL_ISGS_exbus!V78</f>
        <v>-3.2691471321690813E-3</v>
      </c>
      <c r="W78" s="24">
        <f>BRPL_EOD!W78-BRPL_ISGS_exbus!W78</f>
        <v>-2.0469333671151446E-3</v>
      </c>
      <c r="X78" s="24">
        <f>BRPL_EOD!X78-BRPL_ISGS_exbus!X78</f>
        <v>6.2845133547853038E-3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8.3393618212994625E-3</v>
      </c>
      <c r="L79" s="24">
        <f>BRPL_EOD!L79-BRPL_ISGS_exbus!L79</f>
        <v>-3.6547585827051421E-4</v>
      </c>
      <c r="M79" s="24">
        <f>BRPL_EOD!M79-BRPL_ISGS_exbus!M79</f>
        <v>-7.1327834170631377E-4</v>
      </c>
      <c r="N79" s="24">
        <f>BRPL_EOD!N79-BRPL_ISGS_exbus!N79</f>
        <v>3.398449133644732E-3</v>
      </c>
      <c r="O79" s="24">
        <f>BRPL_EOD!O79-BRPL_ISGS_exbus!O79</f>
        <v>-4.9249853069710525E-3</v>
      </c>
      <c r="P79" s="24">
        <f>BRPL_EOD!P79-BRPL_ISGS_exbus!P79</f>
        <v>2.6600557002289804E-3</v>
      </c>
      <c r="Q79" s="24">
        <f>BRPL_EOD!Q79-BRPL_ISGS_exbus!Q79</f>
        <v>-5.3355107748753738E-3</v>
      </c>
      <c r="R79" s="24">
        <f>BRPL_EOD!R79-BRPL_ISGS_exbus!R79</f>
        <v>-1.5261519630449527E-3</v>
      </c>
      <c r="S79" s="24">
        <f>BRPL_EOD!S79-BRPL_ISGS_exbus!S79</f>
        <v>3.4073237059253358E-3</v>
      </c>
      <c r="T79" s="24">
        <f>BRPL_EOD!T79-BRPL_ISGS_exbus!T79</f>
        <v>1.4914765100670913E-4</v>
      </c>
      <c r="U79" s="24">
        <f>BRPL_EOD!U79-BRPL_ISGS_exbus!U79</f>
        <v>1.31994700609539E-5</v>
      </c>
      <c r="V79" s="24">
        <f>BRPL_EOD!V79-BRPL_ISGS_exbus!V79</f>
        <v>-3.2691471321690813E-3</v>
      </c>
      <c r="W79" s="24">
        <f>BRPL_EOD!W79-BRPL_ISGS_exbus!W79</f>
        <v>-2.0469333671151446E-3</v>
      </c>
      <c r="X79" s="24">
        <f>BRPL_EOD!X79-BRPL_ISGS_exbus!X79</f>
        <v>6.2845133547853038E-3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8.3393618212994625E-3</v>
      </c>
      <c r="L80" s="24">
        <f>BRPL_EOD!L80-BRPL_ISGS_exbus!L80</f>
        <v>-4.9900856646445391E-4</v>
      </c>
      <c r="M80" s="24">
        <f>BRPL_EOD!M80-BRPL_ISGS_exbus!M80</f>
        <v>-7.1327834170631377E-4</v>
      </c>
      <c r="N80" s="24">
        <f>BRPL_EOD!N80-BRPL_ISGS_exbus!N80</f>
        <v>3.398449133644732E-3</v>
      </c>
      <c r="O80" s="24">
        <f>BRPL_EOD!O80-BRPL_ISGS_exbus!O80</f>
        <v>-4.9249853069710525E-3</v>
      </c>
      <c r="P80" s="24">
        <f>BRPL_EOD!P80-BRPL_ISGS_exbus!P80</f>
        <v>2.6600557002289804E-3</v>
      </c>
      <c r="Q80" s="24">
        <f>BRPL_EOD!Q80-BRPL_ISGS_exbus!Q80</f>
        <v>-5.3355107748753738E-3</v>
      </c>
      <c r="R80" s="24">
        <f>BRPL_EOD!R80-BRPL_ISGS_exbus!R80</f>
        <v>-1.5261519630449527E-3</v>
      </c>
      <c r="S80" s="24">
        <f>BRPL_EOD!S80-BRPL_ISGS_exbus!S80</f>
        <v>3.4073237059253358E-3</v>
      </c>
      <c r="T80" s="24">
        <f>BRPL_EOD!T80-BRPL_ISGS_exbus!T80</f>
        <v>1.4914765100670913E-4</v>
      </c>
      <c r="U80" s="24">
        <f>BRPL_EOD!U80-BRPL_ISGS_exbus!U80</f>
        <v>1.31994700609539E-5</v>
      </c>
      <c r="V80" s="24">
        <f>BRPL_EOD!V80-BRPL_ISGS_exbus!V80</f>
        <v>-3.2691471321690813E-3</v>
      </c>
      <c r="W80" s="24">
        <f>BRPL_EOD!W80-BRPL_ISGS_exbus!W80</f>
        <v>-2.0469333671151446E-3</v>
      </c>
      <c r="X80" s="24">
        <f>BRPL_EOD!X80-BRPL_ISGS_exbus!X80</f>
        <v>6.2845133547853038E-3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8.3393618212994625E-3</v>
      </c>
      <c r="L81" s="24">
        <f>BRPL_EOD!L81-BRPL_ISGS_exbus!L81</f>
        <v>-2.2590843834713326E-4</v>
      </c>
      <c r="M81" s="24">
        <f>BRPL_EOD!M81-BRPL_ISGS_exbus!M81</f>
        <v>-7.1327834170631377E-4</v>
      </c>
      <c r="N81" s="24">
        <f>BRPL_EOD!N81-BRPL_ISGS_exbus!N81</f>
        <v>3.398449133644732E-3</v>
      </c>
      <c r="O81" s="24">
        <f>BRPL_EOD!O81-BRPL_ISGS_exbus!O81</f>
        <v>-4.9249853069710525E-3</v>
      </c>
      <c r="P81" s="24">
        <f>BRPL_EOD!P81-BRPL_ISGS_exbus!P81</f>
        <v>-1.8236442789536511E-3</v>
      </c>
      <c r="Q81" s="24">
        <f>BRPL_EOD!Q81-BRPL_ISGS_exbus!Q81</f>
        <v>-5.3355107748753738E-3</v>
      </c>
      <c r="R81" s="24">
        <f>BRPL_EOD!R81-BRPL_ISGS_exbus!R81</f>
        <v>-1.5261519630449527E-3</v>
      </c>
      <c r="S81" s="24">
        <f>BRPL_EOD!S81-BRPL_ISGS_exbus!S81</f>
        <v>3.4073237059253358E-3</v>
      </c>
      <c r="T81" s="24">
        <f>BRPL_EOD!T81-BRPL_ISGS_exbus!T81</f>
        <v>1.4914765100670913E-4</v>
      </c>
      <c r="U81" s="24">
        <f>BRPL_EOD!U81-BRPL_ISGS_exbus!U81</f>
        <v>1.31994700609539E-5</v>
      </c>
      <c r="V81" s="24">
        <f>BRPL_EOD!V81-BRPL_ISGS_exbus!V81</f>
        <v>-3.2691471321690813E-3</v>
      </c>
      <c r="W81" s="24">
        <f>BRPL_EOD!W81-BRPL_ISGS_exbus!W81</f>
        <v>4.9864791073126469E-3</v>
      </c>
      <c r="X81" s="24">
        <f>BRPL_EOD!X81-BRPL_ISGS_exbus!X81</f>
        <v>6.2845133547853038E-3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8.3393618212994625E-3</v>
      </c>
      <c r="L82" s="24">
        <f>BRPL_EOD!L82-BRPL_ISGS_exbus!L82</f>
        <v>-8.9749223770141384E-5</v>
      </c>
      <c r="M82" s="24">
        <f>BRPL_EOD!M82-BRPL_ISGS_exbus!M82</f>
        <v>-7.1327834170631377E-4</v>
      </c>
      <c r="N82" s="24">
        <f>BRPL_EOD!N82-BRPL_ISGS_exbus!N82</f>
        <v>3.398449133644732E-3</v>
      </c>
      <c r="O82" s="24">
        <f>BRPL_EOD!O82-BRPL_ISGS_exbus!O82</f>
        <v>-4.9249853069710525E-3</v>
      </c>
      <c r="P82" s="24">
        <f>BRPL_EOD!P82-BRPL_ISGS_exbus!P82</f>
        <v>1.225518805313186E-3</v>
      </c>
      <c r="Q82" s="24">
        <f>BRPL_EOD!Q82-BRPL_ISGS_exbus!Q82</f>
        <v>-5.3355107748753738E-3</v>
      </c>
      <c r="R82" s="24">
        <f>BRPL_EOD!R82-BRPL_ISGS_exbus!R82</f>
        <v>-1.5261519630449527E-3</v>
      </c>
      <c r="S82" s="24">
        <f>BRPL_EOD!S82-BRPL_ISGS_exbus!S82</f>
        <v>3.4073237059253358E-3</v>
      </c>
      <c r="T82" s="24">
        <f>BRPL_EOD!T82-BRPL_ISGS_exbus!T82</f>
        <v>1.4914765100670913E-4</v>
      </c>
      <c r="U82" s="24">
        <f>BRPL_EOD!U82-BRPL_ISGS_exbus!U82</f>
        <v>1.31994700609539E-5</v>
      </c>
      <c r="V82" s="24">
        <f>BRPL_EOD!V82-BRPL_ISGS_exbus!V82</f>
        <v>-3.2691471321690813E-3</v>
      </c>
      <c r="W82" s="24">
        <f>BRPL_EOD!W82-BRPL_ISGS_exbus!W82</f>
        <v>2.722930972655746E-3</v>
      </c>
      <c r="X82" s="24">
        <f>BRPL_EOD!X82-BRPL_ISGS_exbus!X82</f>
        <v>6.2845133547853038E-3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8.3393618212994625E-3</v>
      </c>
      <c r="L83" s="24">
        <f>BRPL_EOD!L83-BRPL_ISGS_exbus!L83</f>
        <v>-3.5591753119845748E-4</v>
      </c>
      <c r="M83" s="24">
        <f>BRPL_EOD!M83-BRPL_ISGS_exbus!M83</f>
        <v>-7.1327834170631377E-4</v>
      </c>
      <c r="N83" s="24">
        <f>BRPL_EOD!N83-BRPL_ISGS_exbus!N83</f>
        <v>3.398449133644732E-3</v>
      </c>
      <c r="O83" s="24">
        <f>BRPL_EOD!O83-BRPL_ISGS_exbus!O83</f>
        <v>-4.9249853069710525E-3</v>
      </c>
      <c r="P83" s="24">
        <f>BRPL_EOD!P83-BRPL_ISGS_exbus!P83</f>
        <v>1.225518805313186E-3</v>
      </c>
      <c r="Q83" s="24">
        <f>BRPL_EOD!Q83-BRPL_ISGS_exbus!Q83</f>
        <v>-5.3355107748753738E-3</v>
      </c>
      <c r="R83" s="24">
        <f>BRPL_EOD!R83-BRPL_ISGS_exbus!R83</f>
        <v>-1.5261519630449527E-3</v>
      </c>
      <c r="S83" s="24">
        <f>BRPL_EOD!S83-BRPL_ISGS_exbus!S83</f>
        <v>3.4073237059253358E-3</v>
      </c>
      <c r="T83" s="24">
        <f>BRPL_EOD!T83-BRPL_ISGS_exbus!T83</f>
        <v>1.4914765100670913E-4</v>
      </c>
      <c r="U83" s="24">
        <f>BRPL_EOD!U83-BRPL_ISGS_exbus!U83</f>
        <v>1.31994700609539E-5</v>
      </c>
      <c r="V83" s="24">
        <f>BRPL_EOD!V83-BRPL_ISGS_exbus!V83</f>
        <v>-3.2691471321690813E-3</v>
      </c>
      <c r="W83" s="24">
        <f>BRPL_EOD!W83-BRPL_ISGS_exbus!W83</f>
        <v>3.2348949720670817E-3</v>
      </c>
      <c r="X83" s="24">
        <f>BRPL_EOD!X83-BRPL_ISGS_exbus!X83</f>
        <v>6.2845133547853038E-3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8.3393618212994625E-3</v>
      </c>
      <c r="L84" s="24">
        <f>BRPL_EOD!L84-BRPL_ISGS_exbus!L84</f>
        <v>3.19823840730038E-4</v>
      </c>
      <c r="M84" s="24">
        <f>BRPL_EOD!M84-BRPL_ISGS_exbus!M84</f>
        <v>-7.1327834170631377E-4</v>
      </c>
      <c r="N84" s="24">
        <f>BRPL_EOD!N84-BRPL_ISGS_exbus!N84</f>
        <v>3.398449133644732E-3</v>
      </c>
      <c r="O84" s="24">
        <f>BRPL_EOD!O84-BRPL_ISGS_exbus!O84</f>
        <v>-4.9249853069710525E-3</v>
      </c>
      <c r="P84" s="24">
        <f>BRPL_EOD!P84-BRPL_ISGS_exbus!P84</f>
        <v>1.225518805313186E-3</v>
      </c>
      <c r="Q84" s="24">
        <f>BRPL_EOD!Q84-BRPL_ISGS_exbus!Q84</f>
        <v>-5.3355107748753738E-3</v>
      </c>
      <c r="R84" s="24">
        <f>BRPL_EOD!R84-BRPL_ISGS_exbus!R84</f>
        <v>-1.5261519630449527E-3</v>
      </c>
      <c r="S84" s="24">
        <f>BRPL_EOD!S84-BRPL_ISGS_exbus!S84</f>
        <v>3.4073237059253358E-3</v>
      </c>
      <c r="T84" s="24">
        <f>BRPL_EOD!T84-BRPL_ISGS_exbus!T84</f>
        <v>1.4914765100670913E-4</v>
      </c>
      <c r="U84" s="24">
        <f>BRPL_EOD!U84-BRPL_ISGS_exbus!U84</f>
        <v>1.31994700609539E-5</v>
      </c>
      <c r="V84" s="24">
        <f>BRPL_EOD!V84-BRPL_ISGS_exbus!V84</f>
        <v>-3.2691471321690813E-3</v>
      </c>
      <c r="W84" s="24">
        <f>BRPL_EOD!W84-BRPL_ISGS_exbus!W84</f>
        <v>3.2348949720670817E-3</v>
      </c>
      <c r="X84" s="24">
        <f>BRPL_EOD!X84-BRPL_ISGS_exbus!X84</f>
        <v>6.2845133547853038E-3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6.0368472107938942E-3</v>
      </c>
      <c r="L85" s="24">
        <f>BRPL_EOD!L85-BRPL_ISGS_exbus!L85</f>
        <v>6.5286793287100409E-6</v>
      </c>
      <c r="M85" s="24">
        <f>BRPL_EOD!M85-BRPL_ISGS_exbus!M85</f>
        <v>-7.1327834170631377E-4</v>
      </c>
      <c r="N85" s="24">
        <f>BRPL_EOD!N85-BRPL_ISGS_exbus!N85</f>
        <v>3.398449133644732E-3</v>
      </c>
      <c r="O85" s="24">
        <f>BRPL_EOD!O85-BRPL_ISGS_exbus!O85</f>
        <v>-4.9249853069710525E-3</v>
      </c>
      <c r="P85" s="24">
        <f>BRPL_EOD!P85-BRPL_ISGS_exbus!P85</f>
        <v>1.225518805313186E-3</v>
      </c>
      <c r="Q85" s="24">
        <f>BRPL_EOD!Q85-BRPL_ISGS_exbus!Q85</f>
        <v>-5.3355107748753738E-3</v>
      </c>
      <c r="R85" s="24">
        <f>BRPL_EOD!R85-BRPL_ISGS_exbus!R85</f>
        <v>-1.5261519630449527E-3</v>
      </c>
      <c r="S85" s="24">
        <f>BRPL_EOD!S85-BRPL_ISGS_exbus!S85</f>
        <v>3.4073237059253358E-3</v>
      </c>
      <c r="T85" s="24">
        <f>BRPL_EOD!T85-BRPL_ISGS_exbus!T85</f>
        <v>1.4914765100670913E-4</v>
      </c>
      <c r="U85" s="24">
        <f>BRPL_EOD!U85-BRPL_ISGS_exbus!U85</f>
        <v>1.31994700609539E-5</v>
      </c>
      <c r="V85" s="24">
        <f>BRPL_EOD!V85-BRPL_ISGS_exbus!V85</f>
        <v>-3.2691471321690813E-3</v>
      </c>
      <c r="W85" s="24">
        <f>BRPL_EOD!W85-BRPL_ISGS_exbus!W85</f>
        <v>3.2348949720670817E-3</v>
      </c>
      <c r="X85" s="24">
        <f>BRPL_EOD!X85-BRPL_ISGS_exbus!X85</f>
        <v>6.2845133547853038E-3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7.9932065810908171E-3</v>
      </c>
      <c r="L86" s="24">
        <f>BRPL_EOD!L86-BRPL_ISGS_exbus!L86</f>
        <v>-7.9027232994022256E-5</v>
      </c>
      <c r="M86" s="24">
        <f>BRPL_EOD!M86-BRPL_ISGS_exbus!M86</f>
        <v>-7.1327834170631377E-4</v>
      </c>
      <c r="N86" s="24">
        <f>BRPL_EOD!N86-BRPL_ISGS_exbus!N86</f>
        <v>3.398449133644732E-3</v>
      </c>
      <c r="O86" s="24">
        <f>BRPL_EOD!O86-BRPL_ISGS_exbus!O86</f>
        <v>-4.9249853069710525E-3</v>
      </c>
      <c r="P86" s="24">
        <f>BRPL_EOD!P86-BRPL_ISGS_exbus!P86</f>
        <v>1.225518805313186E-3</v>
      </c>
      <c r="Q86" s="24">
        <f>BRPL_EOD!Q86-BRPL_ISGS_exbus!Q86</f>
        <v>-5.3355107748753738E-3</v>
      </c>
      <c r="R86" s="24">
        <f>BRPL_EOD!R86-BRPL_ISGS_exbus!R86</f>
        <v>-1.5261519630449527E-3</v>
      </c>
      <c r="S86" s="24">
        <f>BRPL_EOD!S86-BRPL_ISGS_exbus!S86</f>
        <v>3.4073237059253358E-3</v>
      </c>
      <c r="T86" s="24">
        <f>BRPL_EOD!T86-BRPL_ISGS_exbus!T86</f>
        <v>1.4914765100670913E-4</v>
      </c>
      <c r="U86" s="24">
        <f>BRPL_EOD!U86-BRPL_ISGS_exbus!U86</f>
        <v>1.31994700609539E-5</v>
      </c>
      <c r="V86" s="24">
        <f>BRPL_EOD!V86-BRPL_ISGS_exbus!V86</f>
        <v>-3.2691471321690813E-3</v>
      </c>
      <c r="W86" s="24">
        <f>BRPL_EOD!W86-BRPL_ISGS_exbus!W86</f>
        <v>3.2348949720670817E-3</v>
      </c>
      <c r="X86" s="24">
        <f>BRPL_EOD!X86-BRPL_ISGS_exbus!X86</f>
        <v>6.2845133547853038E-3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7.9932065810908171E-3</v>
      </c>
      <c r="L87" s="24">
        <f>BRPL_EOD!L87-BRPL_ISGS_exbus!L87</f>
        <v>-3.0651019671168456E-4</v>
      </c>
      <c r="M87" s="24">
        <f>BRPL_EOD!M87-BRPL_ISGS_exbus!M87</f>
        <v>-7.1327834170631377E-4</v>
      </c>
      <c r="N87" s="24">
        <f>BRPL_EOD!N87-BRPL_ISGS_exbus!N87</f>
        <v>3.398449133644732E-3</v>
      </c>
      <c r="O87" s="24">
        <f>BRPL_EOD!O87-BRPL_ISGS_exbus!O87</f>
        <v>-4.9249853069710525E-3</v>
      </c>
      <c r="P87" s="24">
        <f>BRPL_EOD!P87-BRPL_ISGS_exbus!P87</f>
        <v>1.225518805313186E-3</v>
      </c>
      <c r="Q87" s="24">
        <f>BRPL_EOD!Q87-BRPL_ISGS_exbus!Q87</f>
        <v>-5.3355107748753738E-3</v>
      </c>
      <c r="R87" s="24">
        <f>BRPL_EOD!R87-BRPL_ISGS_exbus!R87</f>
        <v>-1.5261519630449527E-3</v>
      </c>
      <c r="S87" s="24">
        <f>BRPL_EOD!S87-BRPL_ISGS_exbus!S87</f>
        <v>3.4073237059253358E-3</v>
      </c>
      <c r="T87" s="24">
        <f>BRPL_EOD!T87-BRPL_ISGS_exbus!T87</f>
        <v>1.4914765100670913E-4</v>
      </c>
      <c r="U87" s="24">
        <f>BRPL_EOD!U87-BRPL_ISGS_exbus!U87</f>
        <v>1.31994700609539E-5</v>
      </c>
      <c r="V87" s="24">
        <f>BRPL_EOD!V87-BRPL_ISGS_exbus!V87</f>
        <v>-3.2691471321690813E-3</v>
      </c>
      <c r="W87" s="24">
        <f>BRPL_EOD!W87-BRPL_ISGS_exbus!W87</f>
        <v>3.2348949720670817E-3</v>
      </c>
      <c r="X87" s="24">
        <f>BRPL_EOD!X87-BRPL_ISGS_exbus!X87</f>
        <v>6.2845133547853038E-3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7.9932065810908171E-3</v>
      </c>
      <c r="L88" s="24">
        <f>BRPL_EOD!L88-BRPL_ISGS_exbus!L88</f>
        <v>-3.717040199866517E-4</v>
      </c>
      <c r="M88" s="24">
        <f>BRPL_EOD!M88-BRPL_ISGS_exbus!M88</f>
        <v>-7.1327834170631377E-4</v>
      </c>
      <c r="N88" s="24">
        <f>BRPL_EOD!N88-BRPL_ISGS_exbus!N88</f>
        <v>3.398449133644732E-3</v>
      </c>
      <c r="O88" s="24">
        <f>BRPL_EOD!O88-BRPL_ISGS_exbus!O88</f>
        <v>-4.9249853069710525E-3</v>
      </c>
      <c r="P88" s="24">
        <f>BRPL_EOD!P88-BRPL_ISGS_exbus!P88</f>
        <v>1.225518805313186E-3</v>
      </c>
      <c r="Q88" s="24">
        <f>BRPL_EOD!Q88-BRPL_ISGS_exbus!Q88</f>
        <v>-5.3355107748753738E-3</v>
      </c>
      <c r="R88" s="24">
        <f>BRPL_EOD!R88-BRPL_ISGS_exbus!R88</f>
        <v>-1.5261519630449527E-3</v>
      </c>
      <c r="S88" s="24">
        <f>BRPL_EOD!S88-BRPL_ISGS_exbus!S88</f>
        <v>3.4073237059253358E-3</v>
      </c>
      <c r="T88" s="24">
        <f>BRPL_EOD!T88-BRPL_ISGS_exbus!T88</f>
        <v>1.4914765100670913E-4</v>
      </c>
      <c r="U88" s="24">
        <f>BRPL_EOD!U88-BRPL_ISGS_exbus!U88</f>
        <v>1.31994700609539E-5</v>
      </c>
      <c r="V88" s="24">
        <f>BRPL_EOD!V88-BRPL_ISGS_exbus!V88</f>
        <v>-3.2691471321690813E-3</v>
      </c>
      <c r="W88" s="24">
        <f>BRPL_EOD!W88-BRPL_ISGS_exbus!W88</f>
        <v>3.2348949720670817E-3</v>
      </c>
      <c r="X88" s="24">
        <f>BRPL_EOD!X88-BRPL_ISGS_exbus!X88</f>
        <v>6.2845133547853038E-3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7.9932065810908171E-3</v>
      </c>
      <c r="L89" s="24">
        <f>BRPL_EOD!L89-BRPL_ISGS_exbus!L89</f>
        <v>-1.5598902104230206E-4</v>
      </c>
      <c r="M89" s="24">
        <f>BRPL_EOD!M89-BRPL_ISGS_exbus!M89</f>
        <v>-7.1327834170631377E-4</v>
      </c>
      <c r="N89" s="24">
        <f>BRPL_EOD!N89-BRPL_ISGS_exbus!N89</f>
        <v>3.398449133644732E-3</v>
      </c>
      <c r="O89" s="24">
        <f>BRPL_EOD!O89-BRPL_ISGS_exbus!O89</f>
        <v>-4.9249853069710525E-3</v>
      </c>
      <c r="P89" s="24">
        <f>BRPL_EOD!P89-BRPL_ISGS_exbus!P89</f>
        <v>1.225518805313186E-3</v>
      </c>
      <c r="Q89" s="24">
        <f>BRPL_EOD!Q89-BRPL_ISGS_exbus!Q89</f>
        <v>-5.3355107748753738E-3</v>
      </c>
      <c r="R89" s="24">
        <f>BRPL_EOD!R89-BRPL_ISGS_exbus!R89</f>
        <v>-1.5261519630449527E-3</v>
      </c>
      <c r="S89" s="24">
        <f>BRPL_EOD!S89-BRPL_ISGS_exbus!S89</f>
        <v>3.4073237059253358E-3</v>
      </c>
      <c r="T89" s="24">
        <f>BRPL_EOD!T89-BRPL_ISGS_exbus!T89</f>
        <v>1.4914765100670913E-4</v>
      </c>
      <c r="U89" s="24">
        <f>BRPL_EOD!U89-BRPL_ISGS_exbus!U89</f>
        <v>1.31994700609539E-5</v>
      </c>
      <c r="V89" s="24">
        <f>BRPL_EOD!V89-BRPL_ISGS_exbus!V89</f>
        <v>-3.2691471321690813E-3</v>
      </c>
      <c r="W89" s="24">
        <f>BRPL_EOD!W89-BRPL_ISGS_exbus!W89</f>
        <v>3.2348949720670817E-3</v>
      </c>
      <c r="X89" s="24">
        <f>BRPL_EOD!X89-BRPL_ISGS_exbus!X89</f>
        <v>6.2845133547853038E-3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7.9932065810908171E-3</v>
      </c>
      <c r="L90" s="24">
        <f>BRPL_EOD!L90-BRPL_ISGS_exbus!L90</f>
        <v>-2.1838406955509981E-4</v>
      </c>
      <c r="M90" s="24">
        <f>BRPL_EOD!M90-BRPL_ISGS_exbus!M90</f>
        <v>-7.1327834170631377E-4</v>
      </c>
      <c r="N90" s="24">
        <f>BRPL_EOD!N90-BRPL_ISGS_exbus!N90</f>
        <v>3.398449133644732E-3</v>
      </c>
      <c r="O90" s="24">
        <f>BRPL_EOD!O90-BRPL_ISGS_exbus!O90</f>
        <v>-4.9249853069710525E-3</v>
      </c>
      <c r="P90" s="24">
        <f>BRPL_EOD!P90-BRPL_ISGS_exbus!P90</f>
        <v>1.225518805313186E-3</v>
      </c>
      <c r="Q90" s="24">
        <f>BRPL_EOD!Q90-BRPL_ISGS_exbus!Q90</f>
        <v>-5.3355107748753738E-3</v>
      </c>
      <c r="R90" s="24">
        <f>BRPL_EOD!R90-BRPL_ISGS_exbus!R90</f>
        <v>-1.5261519630449527E-3</v>
      </c>
      <c r="S90" s="24">
        <f>BRPL_EOD!S90-BRPL_ISGS_exbus!S90</f>
        <v>3.4073237059253358E-3</v>
      </c>
      <c r="T90" s="24">
        <f>BRPL_EOD!T90-BRPL_ISGS_exbus!T90</f>
        <v>1.4914765100670913E-4</v>
      </c>
      <c r="U90" s="24">
        <f>BRPL_EOD!U90-BRPL_ISGS_exbus!U90</f>
        <v>1.31994700609539E-5</v>
      </c>
      <c r="V90" s="24">
        <f>BRPL_EOD!V90-BRPL_ISGS_exbus!V90</f>
        <v>-3.2691471321690813E-3</v>
      </c>
      <c r="W90" s="24">
        <f>BRPL_EOD!W90-BRPL_ISGS_exbus!W90</f>
        <v>3.2348949720670817E-3</v>
      </c>
      <c r="X90" s="24">
        <f>BRPL_EOD!X90-BRPL_ISGS_exbus!X90</f>
        <v>6.2845133547853038E-3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7.9932065810908171E-3</v>
      </c>
      <c r="L91" s="24">
        <f>BRPL_EOD!L91-BRPL_ISGS_exbus!L91</f>
        <v>-2.8366163291160262E-4</v>
      </c>
      <c r="M91" s="24">
        <f>BRPL_EOD!M91-BRPL_ISGS_exbus!M91</f>
        <v>-7.1327834170631377E-4</v>
      </c>
      <c r="N91" s="24">
        <f>BRPL_EOD!N91-BRPL_ISGS_exbus!N91</f>
        <v>3.398449133644732E-3</v>
      </c>
      <c r="O91" s="24">
        <f>BRPL_EOD!O91-BRPL_ISGS_exbus!O91</f>
        <v>-4.9249853069710525E-3</v>
      </c>
      <c r="P91" s="24">
        <f>BRPL_EOD!P91-BRPL_ISGS_exbus!P91</f>
        <v>1.225518805313186E-3</v>
      </c>
      <c r="Q91" s="24">
        <f>BRPL_EOD!Q91-BRPL_ISGS_exbus!Q91</f>
        <v>1.2333499768839573E-3</v>
      </c>
      <c r="R91" s="24">
        <f>BRPL_EOD!R91-BRPL_ISGS_exbus!R91</f>
        <v>-1.5261519630449527E-3</v>
      </c>
      <c r="S91" s="24">
        <f>BRPL_EOD!S91-BRPL_ISGS_exbus!S91</f>
        <v>6.1130650529488406E-3</v>
      </c>
      <c r="T91" s="24">
        <f>BRPL_EOD!T91-BRPL_ISGS_exbus!T91</f>
        <v>1.4914765100670913E-4</v>
      </c>
      <c r="U91" s="24">
        <f>BRPL_EOD!U91-BRPL_ISGS_exbus!U91</f>
        <v>1.31994700609539E-5</v>
      </c>
      <c r="V91" s="24">
        <f>BRPL_EOD!V91-BRPL_ISGS_exbus!V91</f>
        <v>-3.2691471321690813E-3</v>
      </c>
      <c r="W91" s="24">
        <f>BRPL_EOD!W91-BRPL_ISGS_exbus!W91</f>
        <v>3.2348949720670817E-3</v>
      </c>
      <c r="X91" s="24">
        <f>BRPL_EOD!X91-BRPL_ISGS_exbus!X91</f>
        <v>6.2845133547853038E-3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7.9932065810908171E-3</v>
      </c>
      <c r="L92" s="24">
        <f>BRPL_EOD!L92-BRPL_ISGS_exbus!L92</f>
        <v>-6.6795154413767932E-5</v>
      </c>
      <c r="M92" s="24">
        <f>BRPL_EOD!M92-BRPL_ISGS_exbus!M92</f>
        <v>-7.1327834170631377E-4</v>
      </c>
      <c r="N92" s="24">
        <f>BRPL_EOD!N92-BRPL_ISGS_exbus!N92</f>
        <v>3.398449133644732E-3</v>
      </c>
      <c r="O92" s="24">
        <f>BRPL_EOD!O92-BRPL_ISGS_exbus!O92</f>
        <v>-4.9249853069710525E-3</v>
      </c>
      <c r="P92" s="24">
        <f>BRPL_EOD!P92-BRPL_ISGS_exbus!P92</f>
        <v>1.225518805313186E-3</v>
      </c>
      <c r="Q92" s="24">
        <f>BRPL_EOD!Q92-BRPL_ISGS_exbus!Q92</f>
        <v>-5.3420878099164071E-3</v>
      </c>
      <c r="R92" s="24">
        <f>BRPL_EOD!R92-BRPL_ISGS_exbus!R92</f>
        <v>-1.5261519630449527E-3</v>
      </c>
      <c r="S92" s="24">
        <f>BRPL_EOD!S92-BRPL_ISGS_exbus!S92</f>
        <v>2.7188669438658053E-3</v>
      </c>
      <c r="T92" s="24">
        <f>BRPL_EOD!T92-BRPL_ISGS_exbus!T92</f>
        <v>1.4914765100670913E-4</v>
      </c>
      <c r="U92" s="24">
        <f>BRPL_EOD!U92-BRPL_ISGS_exbus!U92</f>
        <v>1.31994700609539E-5</v>
      </c>
      <c r="V92" s="24">
        <f>BRPL_EOD!V92-BRPL_ISGS_exbus!V92</f>
        <v>-3.2691471321690813E-3</v>
      </c>
      <c r="W92" s="24">
        <f>BRPL_EOD!W92-BRPL_ISGS_exbus!W92</f>
        <v>3.2348949720670817E-3</v>
      </c>
      <c r="X92" s="24">
        <f>BRPL_EOD!X92-BRPL_ISGS_exbus!X92</f>
        <v>6.2845133547853038E-3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9.2398652748215682E-3</v>
      </c>
      <c r="L93" s="24">
        <f>BRPL_EOD!L93-BRPL_ISGS_exbus!L93</f>
        <v>2.3897330976296871E-5</v>
      </c>
      <c r="M93" s="24">
        <f>BRPL_EOD!M93-BRPL_ISGS_exbus!M93</f>
        <v>-7.1327834170631377E-4</v>
      </c>
      <c r="N93" s="24">
        <f>BRPL_EOD!N93-BRPL_ISGS_exbus!N93</f>
        <v>3.398449133644732E-3</v>
      </c>
      <c r="O93" s="24">
        <f>BRPL_EOD!O93-BRPL_ISGS_exbus!O93</f>
        <v>-4.9249853069710525E-3</v>
      </c>
      <c r="P93" s="24">
        <f>BRPL_EOD!P93-BRPL_ISGS_exbus!P93</f>
        <v>1.225518805313186E-3</v>
      </c>
      <c r="Q93" s="24">
        <f>BRPL_EOD!Q93-BRPL_ISGS_exbus!Q93</f>
        <v>-5.3420878099164071E-3</v>
      </c>
      <c r="R93" s="24">
        <f>BRPL_EOD!R93-BRPL_ISGS_exbus!R93</f>
        <v>6.1293153409138768E-3</v>
      </c>
      <c r="S93" s="24">
        <f>BRPL_EOD!S93-BRPL_ISGS_exbus!S93</f>
        <v>2.7188669438658053E-3</v>
      </c>
      <c r="T93" s="24">
        <f>BRPL_EOD!T93-BRPL_ISGS_exbus!T93</f>
        <v>1.4914765100670913E-4</v>
      </c>
      <c r="U93" s="24">
        <f>BRPL_EOD!U93-BRPL_ISGS_exbus!U93</f>
        <v>1.31994700609539E-5</v>
      </c>
      <c r="V93" s="24">
        <f>BRPL_EOD!V93-BRPL_ISGS_exbus!V93</f>
        <v>-2.8379551820716387E-3</v>
      </c>
      <c r="W93" s="24">
        <f>BRPL_EOD!W93-BRPL_ISGS_exbus!W93</f>
        <v>3.2348949720670817E-3</v>
      </c>
      <c r="X93" s="24">
        <f>BRPL_EOD!X93-BRPL_ISGS_exbus!X93</f>
        <v>6.2845133547853038E-3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9.2398652748215682E-3</v>
      </c>
      <c r="L94" s="24">
        <f>BRPL_EOD!L94-BRPL_ISGS_exbus!L94</f>
        <v>-7.4159090907244263E-5</v>
      </c>
      <c r="M94" s="24">
        <f>BRPL_EOD!M94-BRPL_ISGS_exbus!M94</f>
        <v>-7.1327834170631377E-4</v>
      </c>
      <c r="N94" s="24">
        <f>BRPL_EOD!N94-BRPL_ISGS_exbus!N94</f>
        <v>3.398449133644732E-3</v>
      </c>
      <c r="O94" s="24">
        <f>BRPL_EOD!O94-BRPL_ISGS_exbus!O94</f>
        <v>-4.9249853069710525E-3</v>
      </c>
      <c r="P94" s="24">
        <f>BRPL_EOD!P94-BRPL_ISGS_exbus!P94</f>
        <v>1.225518805313186E-3</v>
      </c>
      <c r="Q94" s="24">
        <f>BRPL_EOD!Q94-BRPL_ISGS_exbus!Q94</f>
        <v>-5.3420878099164071E-3</v>
      </c>
      <c r="R94" s="24">
        <f>BRPL_EOD!R94-BRPL_ISGS_exbus!R94</f>
        <v>6.1293153409138768E-3</v>
      </c>
      <c r="S94" s="24">
        <f>BRPL_EOD!S94-BRPL_ISGS_exbus!S94</f>
        <v>2.7188669438658053E-3</v>
      </c>
      <c r="T94" s="24">
        <f>BRPL_EOD!T94-BRPL_ISGS_exbus!T94</f>
        <v>1.4914765100670913E-4</v>
      </c>
      <c r="U94" s="24">
        <f>BRPL_EOD!U94-BRPL_ISGS_exbus!U94</f>
        <v>1.31994700609539E-5</v>
      </c>
      <c r="V94" s="24">
        <f>BRPL_EOD!V94-BRPL_ISGS_exbus!V94</f>
        <v>-2.8379551820716387E-3</v>
      </c>
      <c r="W94" s="24">
        <f>BRPL_EOD!W94-BRPL_ISGS_exbus!W94</f>
        <v>3.2348949720670817E-3</v>
      </c>
      <c r="X94" s="24">
        <f>BRPL_EOD!X94-BRPL_ISGS_exbus!X94</f>
        <v>6.2845133547853038E-3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9.2398652748215682E-3</v>
      </c>
      <c r="L95" s="24">
        <f>BRPL_EOD!L95-BRPL_ISGS_exbus!L95</f>
        <v>-7.3126936989353908E-5</v>
      </c>
      <c r="M95" s="24">
        <f>BRPL_EOD!M95-BRPL_ISGS_exbus!M95</f>
        <v>-7.1327834170631377E-4</v>
      </c>
      <c r="N95" s="24">
        <f>BRPL_EOD!N95-BRPL_ISGS_exbus!N95</f>
        <v>3.398449133644732E-3</v>
      </c>
      <c r="O95" s="24">
        <f>BRPL_EOD!O95-BRPL_ISGS_exbus!O95</f>
        <v>-4.9249853069710525E-3</v>
      </c>
      <c r="P95" s="24">
        <f>BRPL_EOD!P95-BRPL_ISGS_exbus!P95</f>
        <v>1.225518805313186E-3</v>
      </c>
      <c r="Q95" s="24">
        <f>BRPL_EOD!Q95-BRPL_ISGS_exbus!Q95</f>
        <v>-5.3420878099164071E-3</v>
      </c>
      <c r="R95" s="24">
        <f>BRPL_EOD!R95-BRPL_ISGS_exbus!R95</f>
        <v>6.1293153409138768E-3</v>
      </c>
      <c r="S95" s="24">
        <f>BRPL_EOD!S95-BRPL_ISGS_exbus!S95</f>
        <v>2.7188669438658053E-3</v>
      </c>
      <c r="T95" s="24">
        <f>BRPL_EOD!T95-BRPL_ISGS_exbus!T95</f>
        <v>1.4914765100670913E-4</v>
      </c>
      <c r="U95" s="24">
        <f>BRPL_EOD!U95-BRPL_ISGS_exbus!U95</f>
        <v>1.31994700609539E-5</v>
      </c>
      <c r="V95" s="24">
        <f>BRPL_EOD!V95-BRPL_ISGS_exbus!V95</f>
        <v>-2.8379551820716387E-3</v>
      </c>
      <c r="W95" s="24">
        <f>BRPL_EOD!W95-BRPL_ISGS_exbus!W95</f>
        <v>3.2348949720670817E-3</v>
      </c>
      <c r="X95" s="24">
        <f>BRPL_EOD!X95-BRPL_ISGS_exbus!X95</f>
        <v>6.2845133547853038E-3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9.2398652748215682E-3</v>
      </c>
      <c r="L96" s="24">
        <f>BRPL_EOD!L96-BRPL_ISGS_exbus!L96</f>
        <v>-4.8024836857862852E-4</v>
      </c>
      <c r="M96" s="24">
        <f>BRPL_EOD!M96-BRPL_ISGS_exbus!M96</f>
        <v>-7.1327834170631377E-4</v>
      </c>
      <c r="N96" s="24">
        <f>BRPL_EOD!N96-BRPL_ISGS_exbus!N96</f>
        <v>3.398449133644732E-3</v>
      </c>
      <c r="O96" s="24">
        <f>BRPL_EOD!O96-BRPL_ISGS_exbus!O96</f>
        <v>-4.9249853069710525E-3</v>
      </c>
      <c r="P96" s="24">
        <f>BRPL_EOD!P96-BRPL_ISGS_exbus!P96</f>
        <v>1.225518805313186E-3</v>
      </c>
      <c r="Q96" s="24">
        <f>BRPL_EOD!Q96-BRPL_ISGS_exbus!Q96</f>
        <v>-5.3355107748753738E-3</v>
      </c>
      <c r="R96" s="24">
        <f>BRPL_EOD!R96-BRPL_ISGS_exbus!R96</f>
        <v>3.9096727992564695E-3</v>
      </c>
      <c r="S96" s="24">
        <f>BRPL_EOD!S96-BRPL_ISGS_exbus!S96</f>
        <v>3.4073237059253358E-3</v>
      </c>
      <c r="T96" s="24">
        <f>BRPL_EOD!T96-BRPL_ISGS_exbus!T96</f>
        <v>1.4914765100670913E-4</v>
      </c>
      <c r="U96" s="24">
        <f>BRPL_EOD!U96-BRPL_ISGS_exbus!U96</f>
        <v>1.31994700609539E-5</v>
      </c>
      <c r="V96" s="24">
        <f>BRPL_EOD!V96-BRPL_ISGS_exbus!V96</f>
        <v>-2.8379551820716387E-3</v>
      </c>
      <c r="W96" s="24">
        <f>BRPL_EOD!W96-BRPL_ISGS_exbus!W96</f>
        <v>3.2348949720670817E-3</v>
      </c>
      <c r="X96" s="24">
        <f>BRPL_EOD!X96-BRPL_ISGS_exbus!X96</f>
        <v>6.2845133547853038E-3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9.2398652748215682E-3</v>
      </c>
      <c r="L97" s="24">
        <f>BRPL_EOD!L97-BRPL_ISGS_exbus!L97</f>
        <v>-4.8024836857862852E-4</v>
      </c>
      <c r="M97" s="24">
        <f>BRPL_EOD!M97-BRPL_ISGS_exbus!M97</f>
        <v>-7.1327834170631377E-4</v>
      </c>
      <c r="N97" s="24">
        <f>BRPL_EOD!N97-BRPL_ISGS_exbus!N97</f>
        <v>3.398449133644732E-3</v>
      </c>
      <c r="O97" s="24">
        <f>BRPL_EOD!O97-BRPL_ISGS_exbus!O97</f>
        <v>-4.9249853069710525E-3</v>
      </c>
      <c r="P97" s="24">
        <f>BRPL_EOD!P97-BRPL_ISGS_exbus!P97</f>
        <v>1.225518805313186E-3</v>
      </c>
      <c r="Q97" s="24">
        <f>BRPL_EOD!Q97-BRPL_ISGS_exbus!Q97</f>
        <v>-5.3355107748753738E-3</v>
      </c>
      <c r="R97" s="24">
        <f>BRPL_EOD!R97-BRPL_ISGS_exbus!R97</f>
        <v>3.9096727992564695E-3</v>
      </c>
      <c r="S97" s="24">
        <f>BRPL_EOD!S97-BRPL_ISGS_exbus!S97</f>
        <v>3.4073237059253358E-3</v>
      </c>
      <c r="T97" s="24">
        <f>BRPL_EOD!T97-BRPL_ISGS_exbus!T97</f>
        <v>1.4914765100670913E-4</v>
      </c>
      <c r="U97" s="24">
        <f>BRPL_EOD!U97-BRPL_ISGS_exbus!U97</f>
        <v>1.31994700609539E-5</v>
      </c>
      <c r="V97" s="24">
        <f>BRPL_EOD!V97-BRPL_ISGS_exbus!V97</f>
        <v>-5.0412531454391285E-4</v>
      </c>
      <c r="W97" s="24">
        <f>BRPL_EOD!W97-BRPL_ISGS_exbus!W97</f>
        <v>3.2348949720670817E-3</v>
      </c>
      <c r="X97" s="24">
        <f>BRPL_EOD!X97-BRPL_ISGS_exbus!X97</f>
        <v>6.2845133547853038E-3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9.2398652748215682E-3</v>
      </c>
      <c r="L98" s="24">
        <f>BRPL_EOD!L98-BRPL_ISGS_exbus!L98</f>
        <v>-4.8024836857862852E-4</v>
      </c>
      <c r="M98" s="24">
        <f>BRPL_EOD!M98-BRPL_ISGS_exbus!M98</f>
        <v>-7.1327834170631377E-4</v>
      </c>
      <c r="N98" s="24">
        <f>BRPL_EOD!N98-BRPL_ISGS_exbus!N98</f>
        <v>3.398449133644732E-3</v>
      </c>
      <c r="O98" s="24">
        <f>BRPL_EOD!O98-BRPL_ISGS_exbus!O98</f>
        <v>-4.9249853069710525E-3</v>
      </c>
      <c r="P98" s="24">
        <f>BRPL_EOD!P98-BRPL_ISGS_exbus!P98</f>
        <v>1.225518805313186E-3</v>
      </c>
      <c r="Q98" s="24">
        <f>BRPL_EOD!Q98-BRPL_ISGS_exbus!Q98</f>
        <v>-5.3355107748753738E-3</v>
      </c>
      <c r="R98" s="24">
        <f>BRPL_EOD!R98-BRPL_ISGS_exbus!R98</f>
        <v>3.9096727992564695E-3</v>
      </c>
      <c r="S98" s="24">
        <f>BRPL_EOD!S98-BRPL_ISGS_exbus!S98</f>
        <v>3.4073237059253358E-3</v>
      </c>
      <c r="T98" s="24">
        <f>BRPL_EOD!T98-BRPL_ISGS_exbus!T98</f>
        <v>1.4914765100670913E-4</v>
      </c>
      <c r="U98" s="24">
        <f>BRPL_EOD!U98-BRPL_ISGS_exbus!U98</f>
        <v>1.31994700609539E-5</v>
      </c>
      <c r="V98" s="24">
        <f>BRPL_EOD!V98-BRPL_ISGS_exbus!V98</f>
        <v>-5.0412531454391285E-4</v>
      </c>
      <c r="W98" s="24">
        <f>BRPL_EOD!W98-BRPL_ISGS_exbus!W98</f>
        <v>3.2348949720670817E-3</v>
      </c>
      <c r="X98" s="24">
        <f>BRPL_EOD!X98-BRPL_ISGS_exbus!X98</f>
        <v>6.2845133547853038E-3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8.3210979168413246E-5</v>
      </c>
      <c r="L99" s="24">
        <f>BRPL_EOD!L99-BRPL_ISGS_exbus!L99</f>
        <v>-4.9969122490889362E-6</v>
      </c>
      <c r="M99" s="24">
        <f>BRPL_EOD!M99-BRPL_ISGS_exbus!M99</f>
        <v>-8.3473057954641661E-6</v>
      </c>
      <c r="N99" s="24">
        <f>BRPL_EOD!N99-BRPL_ISGS_exbus!N99</f>
        <v>2.3622907513454194E-5</v>
      </c>
      <c r="O99" s="24">
        <f>BRPL_EOD!O99-BRPL_ISGS_exbus!O99</f>
        <v>-1.1819964737225241E-4</v>
      </c>
      <c r="P99" s="24">
        <f>BRPL_EOD!P99-BRPL_ISGS_exbus!P99</f>
        <v>3.3671039687432902E-5</v>
      </c>
      <c r="Q99" s="24">
        <f>BRPL_EOD!Q99-BRPL_ISGS_exbus!Q99</f>
        <v>-6.4420862786934707E-5</v>
      </c>
      <c r="R99" s="24">
        <f>BRPL_EOD!R99-BRPL_ISGS_exbus!R99</f>
        <v>1.5817636672688096E-6</v>
      </c>
      <c r="S99" s="24">
        <f>BRPL_EOD!S99-BRPL_ISGS_exbus!S99</f>
        <v>5.6763236225054747E-5</v>
      </c>
      <c r="T99" s="24">
        <f>BRPL_EOD!T99-BRPL_ISGS_exbus!T99</f>
        <v>-8.6720482640745278E-7</v>
      </c>
      <c r="U99" s="24">
        <f>BRPL_EOD!U99-BRPL_ISGS_exbus!U99</f>
        <v>3.1678728085182684E-7</v>
      </c>
      <c r="V99" s="24">
        <f>BRPL_EOD!V99-BRPL_ISGS_exbus!V99</f>
        <v>-4.8751582676587191E-5</v>
      </c>
      <c r="W99" s="24">
        <f>BRPL_EOD!W99-BRPL_ISGS_exbus!W99</f>
        <v>5.5329258084158006E-5</v>
      </c>
      <c r="X99" s="24">
        <f>BRPL_EOD!X99-BRPL_ISGS_exbus!X99</f>
        <v>1.2631136108920415E-4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99.61</v>
      </c>
      <c r="D3" s="198">
        <f t="shared" ref="D3:D66" si="0">B3-C3</f>
        <v>0</v>
      </c>
      <c r="E3" s="197">
        <f>PPCL_NG!J3+PPCL_Spot!J3+GT_NG!J3+GT_Spot!J3+Bawana_NG!J3+Bawana_RLNG!J3+Bawana_Spot!J3</f>
        <v>55</v>
      </c>
      <c r="F3" s="197">
        <f>PPCL_NG!Q3+PPCL_Spot!Q3+GT_NG!Q3+GT_Spot!Q3+Bawana_NG!Q3+Bawana_RLNG!Q3+Bawana_Spot!Q3</f>
        <v>55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69.61</v>
      </c>
      <c r="O3" s="197">
        <f>PPCL_NG!T3+PPCL_Spot!T3+GT_NG!T3+GT_Spot!T3+Bawana_NG!T3+Bawana_RLNG!T3+Bawana_Spot!T3</f>
        <v>69.61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84.000000000000014</v>
      </c>
      <c r="D4" s="198">
        <f t="shared" si="0"/>
        <v>0</v>
      </c>
      <c r="E4" s="197">
        <f>PPCL_NG!J4+PPCL_Spot!J4+GT_NG!J4+GT_Spot!J4+Bawana_NG!J4+Bawana_RLNG!J4+Bawana_Spot!J4</f>
        <v>54.79</v>
      </c>
      <c r="F4" s="197">
        <f>PPCL_NG!Q4+PPCL_Spot!Q4+GT_NG!Q4+GT_Spot!Q4+Bawana_NG!Q4+Bawana_RLNG!Q4+Bawana_Spot!Q4</f>
        <v>54.790000000000006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5.0000000000000009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23.000000000000004</v>
      </c>
      <c r="M4" s="198">
        <f t="shared" si="3"/>
        <v>0</v>
      </c>
      <c r="N4" s="197">
        <f>PPCL_NG!M4+PPCL_Spot!M4+GT_NG!M4+GT_Spot!M4+Bawana_NG!M4+Bawana_RLNG!M4+Bawana_Spot!M4</f>
        <v>69.61</v>
      </c>
      <c r="O4" s="197">
        <f>PPCL_NG!T4+PPCL_Spot!T4+GT_NG!T4+GT_Spot!T4+Bawana_NG!T4+Bawana_RLNG!T4+Bawana_Spot!T4</f>
        <v>69.610000000000014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45</v>
      </c>
      <c r="F5" s="197">
        <f>PPCL_NG!Q5+PPCL_Spot!Q5+GT_NG!Q5+GT_Spot!Q5+Bawana_NG!Q5+Bawana_RLNG!Q5+Bawana_Spot!Q5</f>
        <v>45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69.61</v>
      </c>
      <c r="O5" s="197">
        <f>PPCL_NG!T5+PPCL_Spot!T5+GT_NG!T5+GT_Spot!T5+Bawana_NG!T5+Bawana_RLNG!T5+Bawana_Spot!T5</f>
        <v>69.61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45</v>
      </c>
      <c r="F6" s="197">
        <f>PPCL_NG!Q6+PPCL_Spot!Q6+GT_NG!Q6+GT_Spot!Q6+Bawana_NG!Q6+Bawana_RLNG!Q6+Bawana_Spot!Q6</f>
        <v>45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69.61</v>
      </c>
      <c r="O6" s="197">
        <f>PPCL_NG!T6+PPCL_Spot!T6+GT_NG!T6+GT_Spot!T6+Bawana_NG!T6+Bawana_RLNG!T6+Bawana_Spot!T6</f>
        <v>69.61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83.996050404363373</v>
      </c>
      <c r="D7" s="198">
        <f t="shared" si="0"/>
        <v>3.9495956366266682E-3</v>
      </c>
      <c r="E7" s="197">
        <f>PPCL_NG!J7+PPCL_Spot!J7+GT_NG!J7+GT_Spot!J7+Bawana_NG!J7+Bawana_RLNG!J7+Bawana_Spot!J7</f>
        <v>45.59</v>
      </c>
      <c r="F7" s="197">
        <f>PPCL_NG!Q7+PPCL_Spot!Q7+GT_NG!Q7+GT_Spot!Q7+Bawana_NG!Q7+Bawana_RLNG!Q7+Bawana_Spot!Q7</f>
        <v>45.587856403987217</v>
      </c>
      <c r="G7" s="198">
        <f t="shared" si="1"/>
        <v>2.1435960127860199E-3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4.9997649050216291</v>
      </c>
      <c r="J7" s="198">
        <f t="shared" si="2"/>
        <v>2.3509497837093107E-4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22.998918563099494</v>
      </c>
      <c r="M7" s="198">
        <f t="shared" si="3"/>
        <v>1.0814369005061053E-3</v>
      </c>
      <c r="N7" s="197">
        <f>PPCL_NG!M7+PPCL_Spot!M7+GT_NG!M7+GT_Spot!M7+Bawana_NG!M7+Bawana_RLNG!M7+Bawana_Spot!M7</f>
        <v>55.09</v>
      </c>
      <c r="O7" s="197">
        <f>PPCL_NG!T7+PPCL_Spot!T7+GT_NG!T7+GT_Spot!T7+Bawana_NG!T7+Bawana_RLNG!T7+Bawana_Spot!T7</f>
        <v>55.08740972352831</v>
      </c>
      <c r="P7" s="198">
        <f t="shared" si="4"/>
        <v>2.590276471693187E-3</v>
      </c>
      <c r="Q7" s="198">
        <f t="shared" si="5"/>
        <v>9.9999999999829114E-3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83.996050404363373</v>
      </c>
      <c r="D8" s="198">
        <f t="shared" si="0"/>
        <v>3.9495956366266682E-3</v>
      </c>
      <c r="E8" s="197">
        <f>PPCL_NG!J8+PPCL_Spot!J8+GT_NG!J8+GT_Spot!J8+Bawana_NG!J8+Bawana_RLNG!J8+Bawana_Spot!J8</f>
        <v>45.59</v>
      </c>
      <c r="F8" s="197">
        <f>PPCL_NG!Q8+PPCL_Spot!Q8+GT_NG!Q8+GT_Spot!Q8+Bawana_NG!Q8+Bawana_RLNG!Q8+Bawana_Spot!Q8</f>
        <v>45.587856403987217</v>
      </c>
      <c r="G8" s="198">
        <f t="shared" si="1"/>
        <v>2.1435960127860199E-3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4.9997649050216291</v>
      </c>
      <c r="J8" s="198">
        <f t="shared" si="2"/>
        <v>2.3509497837093107E-4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22.998918563099494</v>
      </c>
      <c r="M8" s="198">
        <f t="shared" si="3"/>
        <v>1.0814369005061053E-3</v>
      </c>
      <c r="N8" s="197">
        <f>PPCL_NG!M8+PPCL_Spot!M8+GT_NG!M8+GT_Spot!M8+Bawana_NG!M8+Bawana_RLNG!M8+Bawana_Spot!M8</f>
        <v>55.09</v>
      </c>
      <c r="O8" s="197">
        <f>PPCL_NG!T8+PPCL_Spot!T8+GT_NG!T8+GT_Spot!T8+Bawana_NG!T8+Bawana_RLNG!T8+Bawana_Spot!T8</f>
        <v>55.08740972352831</v>
      </c>
      <c r="P8" s="198">
        <f t="shared" si="4"/>
        <v>2.590276471693187E-3</v>
      </c>
      <c r="Q8" s="198">
        <f t="shared" si="5"/>
        <v>9.9999999999829114E-3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84</v>
      </c>
      <c r="D9" s="198">
        <f t="shared" si="0"/>
        <v>0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47.6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57.52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84</v>
      </c>
      <c r="D10" s="198">
        <f t="shared" si="0"/>
        <v>0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47.6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57.52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84</v>
      </c>
      <c r="D11" s="198">
        <f t="shared" si="0"/>
        <v>0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47.6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57.52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84</v>
      </c>
      <c r="D12" s="198">
        <f t="shared" si="0"/>
        <v>0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47.6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57.52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47.6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57.52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47.6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57.52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47.6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57.52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83.996050404363373</v>
      </c>
      <c r="D23" s="198">
        <f t="shared" si="0"/>
        <v>3.9495956366266682E-3</v>
      </c>
      <c r="E23" s="197">
        <f>PPCL_NG!J23+PPCL_Spot!J23+GT_NG!J23+GT_Spot!J23+Bawana_NG!J23+Bawana_RLNG!J23+Bawana_Spot!J23</f>
        <v>45.59</v>
      </c>
      <c r="F23" s="197">
        <f>PPCL_NG!Q23+PPCL_Spot!Q23+GT_NG!Q23+GT_Spot!Q23+Bawana_NG!Q23+Bawana_RLNG!Q23+Bawana_Spot!Q23</f>
        <v>45.587856403987217</v>
      </c>
      <c r="G23" s="198">
        <f t="shared" si="1"/>
        <v>2.1435960127860199E-3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4.9997649050216291</v>
      </c>
      <c r="J23" s="198">
        <f t="shared" si="2"/>
        <v>2.3509497837093107E-4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22.998918563099494</v>
      </c>
      <c r="M23" s="198">
        <f t="shared" si="3"/>
        <v>1.0814369005061053E-3</v>
      </c>
      <c r="N23" s="197">
        <f>PPCL_NG!M23+PPCL_Spot!M23+GT_NG!M23+GT_Spot!M23+Bawana_NG!M23+Bawana_RLNG!M23+Bawana_Spot!M23</f>
        <v>55.09</v>
      </c>
      <c r="O23" s="197">
        <f>PPCL_NG!T23+PPCL_Spot!T23+GT_NG!T23+GT_Spot!T23+Bawana_NG!T23+Bawana_RLNG!T23+Bawana_Spot!T23</f>
        <v>55.08740972352831</v>
      </c>
      <c r="P23" s="198">
        <f t="shared" si="4"/>
        <v>2.590276471693187E-3</v>
      </c>
      <c r="Q23" s="198">
        <f t="shared" si="5"/>
        <v>9.9999999999829114E-3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83.996050404363373</v>
      </c>
      <c r="D24" s="198">
        <f t="shared" si="0"/>
        <v>3.9495956366266682E-3</v>
      </c>
      <c r="E24" s="197">
        <f>PPCL_NG!J24+PPCL_Spot!J24+GT_NG!J24+GT_Spot!J24+Bawana_NG!J24+Bawana_RLNG!J24+Bawana_Spot!J24</f>
        <v>45.59</v>
      </c>
      <c r="F24" s="197">
        <f>PPCL_NG!Q24+PPCL_Spot!Q24+GT_NG!Q24+GT_Spot!Q24+Bawana_NG!Q24+Bawana_RLNG!Q24+Bawana_Spot!Q24</f>
        <v>45.587856403987217</v>
      </c>
      <c r="G24" s="198">
        <f t="shared" si="1"/>
        <v>2.1435960127860199E-3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4.9997649050216291</v>
      </c>
      <c r="J24" s="198">
        <f t="shared" si="2"/>
        <v>2.3509497837093107E-4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22.998918563099494</v>
      </c>
      <c r="M24" s="198">
        <f t="shared" si="3"/>
        <v>1.0814369005061053E-3</v>
      </c>
      <c r="N24" s="197">
        <f>PPCL_NG!M24+PPCL_Spot!M24+GT_NG!M24+GT_Spot!M24+Bawana_NG!M24+Bawana_RLNG!M24+Bawana_Spot!M24</f>
        <v>55.09</v>
      </c>
      <c r="O24" s="197">
        <f>PPCL_NG!T24+PPCL_Spot!T24+GT_NG!T24+GT_Spot!T24+Bawana_NG!T24+Bawana_RLNG!T24+Bawana_Spot!T24</f>
        <v>55.08740972352831</v>
      </c>
      <c r="P24" s="198">
        <f t="shared" si="4"/>
        <v>2.590276471693187E-3</v>
      </c>
      <c r="Q24" s="198">
        <f t="shared" si="5"/>
        <v>9.9999999999829114E-3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83.996050404363373</v>
      </c>
      <c r="D25" s="198">
        <f t="shared" si="0"/>
        <v>3.9495956366266682E-3</v>
      </c>
      <c r="E25" s="197">
        <f>PPCL_NG!J25+PPCL_Spot!J25+GT_NG!J25+GT_Spot!J25+Bawana_NG!J25+Bawana_RLNG!J25+Bawana_Spot!J25</f>
        <v>45.59</v>
      </c>
      <c r="F25" s="197">
        <f>PPCL_NG!Q25+PPCL_Spot!Q25+GT_NG!Q25+GT_Spot!Q25+Bawana_NG!Q25+Bawana_RLNG!Q25+Bawana_Spot!Q25</f>
        <v>45.587856403987217</v>
      </c>
      <c r="G25" s="198">
        <f t="shared" si="1"/>
        <v>2.1435960127860199E-3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4.9997649050216291</v>
      </c>
      <c r="J25" s="198">
        <f t="shared" si="2"/>
        <v>2.3509497837093107E-4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22.998918563099494</v>
      </c>
      <c r="M25" s="198">
        <f t="shared" si="3"/>
        <v>1.0814369005061053E-3</v>
      </c>
      <c r="N25" s="197">
        <f>PPCL_NG!M25+PPCL_Spot!M25+GT_NG!M25+GT_Spot!M25+Bawana_NG!M25+Bawana_RLNG!M25+Bawana_Spot!M25</f>
        <v>55.09</v>
      </c>
      <c r="O25" s="197">
        <f>PPCL_NG!T25+PPCL_Spot!T25+GT_NG!T25+GT_Spot!T25+Bawana_NG!T25+Bawana_RLNG!T25+Bawana_Spot!T25</f>
        <v>55.08740972352831</v>
      </c>
      <c r="P25" s="198">
        <f t="shared" si="4"/>
        <v>2.590276471693187E-3</v>
      </c>
      <c r="Q25" s="198">
        <f t="shared" si="5"/>
        <v>9.9999999999829114E-3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83.996050404363373</v>
      </c>
      <c r="D26" s="198">
        <f t="shared" si="0"/>
        <v>3.9495956366266682E-3</v>
      </c>
      <c r="E26" s="197">
        <f>PPCL_NG!J26+PPCL_Spot!J26+GT_NG!J26+GT_Spot!J26+Bawana_NG!J26+Bawana_RLNG!J26+Bawana_Spot!J26</f>
        <v>45.59</v>
      </c>
      <c r="F26" s="197">
        <f>PPCL_NG!Q26+PPCL_Spot!Q26+GT_NG!Q26+GT_Spot!Q26+Bawana_NG!Q26+Bawana_RLNG!Q26+Bawana_Spot!Q26</f>
        <v>45.587856403987217</v>
      </c>
      <c r="G26" s="198">
        <f t="shared" si="1"/>
        <v>2.1435960127860199E-3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4.9997649050216291</v>
      </c>
      <c r="J26" s="198">
        <f t="shared" si="2"/>
        <v>2.3509497837093107E-4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22.998918563099494</v>
      </c>
      <c r="M26" s="198">
        <f t="shared" si="3"/>
        <v>1.0814369005061053E-3</v>
      </c>
      <c r="N26" s="197">
        <f>PPCL_NG!M26+PPCL_Spot!M26+GT_NG!M26+GT_Spot!M26+Bawana_NG!M26+Bawana_RLNG!M26+Bawana_Spot!M26</f>
        <v>55.09</v>
      </c>
      <c r="O26" s="197">
        <f>PPCL_NG!T26+PPCL_Spot!T26+GT_NG!T26+GT_Spot!T26+Bawana_NG!T26+Bawana_RLNG!T26+Bawana_Spot!T26</f>
        <v>55.08740972352831</v>
      </c>
      <c r="P26" s="198">
        <f t="shared" si="4"/>
        <v>2.590276471693187E-3</v>
      </c>
      <c r="Q26" s="198">
        <f t="shared" si="5"/>
        <v>9.9999999999829114E-3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45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69.61</v>
      </c>
      <c r="O27" s="197">
        <f>PPCL_NG!T27+PPCL_Spot!T27+GT_NG!T27+GT_Spot!T27+Bawana_NG!T27+Bawana_RLNG!T27+Bawana_Spot!T27</f>
        <v>69.61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45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69.61</v>
      </c>
      <c r="O28" s="197">
        <f>PPCL_NG!T28+PPCL_Spot!T28+GT_NG!T28+GT_Spot!T28+Bawana_NG!T28+Bawana_RLNG!T28+Bawana_Spot!T28</f>
        <v>69.61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84</v>
      </c>
      <c r="D29" s="198">
        <f t="shared" si="0"/>
        <v>0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45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69.61</v>
      </c>
      <c r="O29" s="197">
        <f>PPCL_NG!T29+PPCL_Spot!T29+GT_NG!T29+GT_Spot!T29+Bawana_NG!T29+Bawana_RLNG!T29+Bawana_Spot!T29</f>
        <v>69.61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84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69.61</v>
      </c>
      <c r="O30" s="197">
        <f>PPCL_NG!T30+PPCL_Spot!T30+GT_NG!T30+GT_Spot!T30+Bawana_NG!T30+Bawana_RLNG!T30+Bawana_Spot!T30</f>
        <v>69.61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83.996050404363373</v>
      </c>
      <c r="D31" s="198">
        <f t="shared" si="0"/>
        <v>3.9495956366266682E-3</v>
      </c>
      <c r="E31" s="197">
        <f>PPCL_NG!J31+PPCL_Spot!J31+GT_NG!J31+GT_Spot!J31+Bawana_NG!J31+Bawana_RLNG!J31+Bawana_Spot!J31</f>
        <v>45.59</v>
      </c>
      <c r="F31" s="197">
        <f>PPCL_NG!Q31+PPCL_Spot!Q31+GT_NG!Q31+GT_Spot!Q31+Bawana_NG!Q31+Bawana_RLNG!Q31+Bawana_Spot!Q31</f>
        <v>45.587856403987217</v>
      </c>
      <c r="G31" s="198">
        <f t="shared" si="1"/>
        <v>2.1435960127860199E-3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4.9997649050216291</v>
      </c>
      <c r="J31" s="198">
        <f t="shared" si="2"/>
        <v>2.3509497837093107E-4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22.998918563099494</v>
      </c>
      <c r="M31" s="198">
        <f t="shared" si="3"/>
        <v>1.0814369005061053E-3</v>
      </c>
      <c r="N31" s="197">
        <f>PPCL_NG!M31+PPCL_Spot!M31+GT_NG!M31+GT_Spot!M31+Bawana_NG!M31+Bawana_RLNG!M31+Bawana_Spot!M31</f>
        <v>55.09</v>
      </c>
      <c r="O31" s="197">
        <f>PPCL_NG!T31+PPCL_Spot!T31+GT_NG!T31+GT_Spot!T31+Bawana_NG!T31+Bawana_RLNG!T31+Bawana_Spot!T31</f>
        <v>55.08740972352831</v>
      </c>
      <c r="P31" s="198">
        <f t="shared" si="4"/>
        <v>2.590276471693187E-3</v>
      </c>
      <c r="Q31" s="198">
        <f t="shared" si="5"/>
        <v>9.9999999999829114E-3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83.996050404363373</v>
      </c>
      <c r="D32" s="198">
        <f t="shared" si="0"/>
        <v>3.9495956366266682E-3</v>
      </c>
      <c r="E32" s="197">
        <f>PPCL_NG!J32+PPCL_Spot!J32+GT_NG!J32+GT_Spot!J32+Bawana_NG!J32+Bawana_RLNG!J32+Bawana_Spot!J32</f>
        <v>45.59</v>
      </c>
      <c r="F32" s="197">
        <f>PPCL_NG!Q32+PPCL_Spot!Q32+GT_NG!Q32+GT_Spot!Q32+Bawana_NG!Q32+Bawana_RLNG!Q32+Bawana_Spot!Q32</f>
        <v>45.587856403987217</v>
      </c>
      <c r="G32" s="198">
        <f t="shared" si="1"/>
        <v>2.1435960127860199E-3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4.9997649050216291</v>
      </c>
      <c r="J32" s="198">
        <f t="shared" si="2"/>
        <v>2.3509497837093107E-4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22.998918563099494</v>
      </c>
      <c r="M32" s="198">
        <f t="shared" si="3"/>
        <v>1.0814369005061053E-3</v>
      </c>
      <c r="N32" s="197">
        <f>PPCL_NG!M32+PPCL_Spot!M32+GT_NG!M32+GT_Spot!M32+Bawana_NG!M32+Bawana_RLNG!M32+Bawana_Spot!M32</f>
        <v>55.09</v>
      </c>
      <c r="O32" s="197">
        <f>PPCL_NG!T32+PPCL_Spot!T32+GT_NG!T32+GT_Spot!T32+Bawana_NG!T32+Bawana_RLNG!T32+Bawana_Spot!T32</f>
        <v>55.08740972352831</v>
      </c>
      <c r="P32" s="198">
        <f t="shared" si="4"/>
        <v>2.590276471693187E-3</v>
      </c>
      <c r="Q32" s="198">
        <f t="shared" si="5"/>
        <v>9.9999999999829114E-3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83.996050404363373</v>
      </c>
      <c r="D33" s="198">
        <f t="shared" si="0"/>
        <v>3.9495956366266682E-3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45.587856403987217</v>
      </c>
      <c r="G33" s="198">
        <f t="shared" si="1"/>
        <v>2.1435960127860199E-3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22.998918563099494</v>
      </c>
      <c r="M33" s="198">
        <f t="shared" si="3"/>
        <v>1.0814369005061053E-3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55.08740972352831</v>
      </c>
      <c r="P33" s="198">
        <f t="shared" si="4"/>
        <v>2.590276471693187E-3</v>
      </c>
      <c r="Q33" s="198">
        <f t="shared" si="5"/>
        <v>9.9999999999829114E-3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83.996050404363373</v>
      </c>
      <c r="D34" s="198">
        <f t="shared" si="0"/>
        <v>3.9495956366266682E-3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45.587856403987217</v>
      </c>
      <c r="G34" s="198">
        <f t="shared" si="1"/>
        <v>2.1435960127860199E-3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22.998918563099494</v>
      </c>
      <c r="M34" s="198">
        <f t="shared" si="3"/>
        <v>1.0814369005061053E-3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55.08740972352831</v>
      </c>
      <c r="P34" s="198">
        <f t="shared" si="4"/>
        <v>2.590276471693187E-3</v>
      </c>
      <c r="Q34" s="198">
        <f t="shared" si="5"/>
        <v>9.9999999999829114E-3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83.996050404363373</v>
      </c>
      <c r="D35" s="198">
        <f t="shared" si="0"/>
        <v>3.9495956366266682E-3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45.587856403987217</v>
      </c>
      <c r="G35" s="198">
        <f t="shared" si="1"/>
        <v>2.1435960127860199E-3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22.998918563099494</v>
      </c>
      <c r="M35" s="198">
        <f t="shared" si="3"/>
        <v>1.0814369005061053E-3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55.08740972352831</v>
      </c>
      <c r="P35" s="198">
        <f t="shared" si="4"/>
        <v>2.590276471693187E-3</v>
      </c>
      <c r="Q35" s="198">
        <f t="shared" si="5"/>
        <v>9.9999999999829114E-3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83.996050404363373</v>
      </c>
      <c r="D36" s="198">
        <f t="shared" si="0"/>
        <v>3.9495956366266682E-3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45.587856403987217</v>
      </c>
      <c r="G36" s="198">
        <f t="shared" si="1"/>
        <v>2.1435960127860199E-3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22.998918563099494</v>
      </c>
      <c r="M36" s="198">
        <f t="shared" si="3"/>
        <v>1.0814369005061053E-3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55.08740972352831</v>
      </c>
      <c r="P36" s="198">
        <f t="shared" si="4"/>
        <v>2.590276471693187E-3</v>
      </c>
      <c r="Q36" s="198">
        <f t="shared" si="5"/>
        <v>9.9999999999829114E-3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84</v>
      </c>
      <c r="D37" s="198">
        <f t="shared" si="0"/>
        <v>0</v>
      </c>
      <c r="E37" s="197">
        <f>PPCL_NG!J37+PPCL_Spot!J37+GT_NG!J37+GT_Spot!J37+Bawana_NG!J37+Bawana_RLNG!J37+Bawana_Spot!J37</f>
        <v>47.6</v>
      </c>
      <c r="F37" s="197">
        <f>PPCL_NG!Q37+PPCL_Spot!Q37+GT_NG!Q37+GT_Spot!Q37+Bawana_NG!Q37+Bawana_RLNG!Q37+Bawana_Spot!Q37</f>
        <v>47.6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57.52</v>
      </c>
      <c r="O37" s="197">
        <f>PPCL_NG!T37+PPCL_Spot!T37+GT_NG!T37+GT_Spot!T37+Bawana_NG!T37+Bawana_RLNG!T37+Bawana_Spot!T37</f>
        <v>57.52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84</v>
      </c>
      <c r="D38" s="198">
        <f t="shared" si="0"/>
        <v>0</v>
      </c>
      <c r="E38" s="197">
        <f>PPCL_NG!J38+PPCL_Spot!J38+GT_NG!J38+GT_Spot!J38+Bawana_NG!J38+Bawana_RLNG!J38+Bawana_Spot!J38</f>
        <v>47.6</v>
      </c>
      <c r="F38" s="197">
        <f>PPCL_NG!Q38+PPCL_Spot!Q38+GT_NG!Q38+GT_Spot!Q38+Bawana_NG!Q38+Bawana_RLNG!Q38+Bawana_Spot!Q38</f>
        <v>47.6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57.52</v>
      </c>
      <c r="O38" s="197">
        <f>PPCL_NG!T38+PPCL_Spot!T38+GT_NG!T38+GT_Spot!T38+Bawana_NG!T38+Bawana_RLNG!T38+Bawana_Spot!T38</f>
        <v>57.52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47.6</v>
      </c>
      <c r="F39" s="197">
        <f>PPCL_NG!Q39+PPCL_Spot!Q39+GT_NG!Q39+GT_Spot!Q39+Bawana_NG!Q39+Bawana_RLNG!Q39+Bawana_Spot!Q39</f>
        <v>47.6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57.52</v>
      </c>
      <c r="O39" s="197">
        <f>PPCL_NG!T39+PPCL_Spot!T39+GT_NG!T39+GT_Spot!T39+Bawana_NG!T39+Bawana_RLNG!T39+Bawana_Spot!T39</f>
        <v>57.52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47.6</v>
      </c>
      <c r="F40" s="197">
        <f>PPCL_NG!Q40+PPCL_Spot!Q40+GT_NG!Q40+GT_Spot!Q40+Bawana_NG!Q40+Bawana_RLNG!Q40+Bawana_Spot!Q40</f>
        <v>47.6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57.52</v>
      </c>
      <c r="O40" s="197">
        <f>PPCL_NG!T40+PPCL_Spot!T40+GT_NG!T40+GT_Spot!T40+Bawana_NG!T40+Bawana_RLNG!T40+Bawana_Spot!T40</f>
        <v>57.52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47.6</v>
      </c>
      <c r="F41" s="197">
        <f>PPCL_NG!Q41+PPCL_Spot!Q41+GT_NG!Q41+GT_Spot!Q41+Bawana_NG!Q41+Bawana_RLNG!Q41+Bawana_Spot!Q41</f>
        <v>47.6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57.52</v>
      </c>
      <c r="O41" s="197">
        <f>PPCL_NG!T41+PPCL_Spot!T41+GT_NG!T41+GT_Spot!T41+Bawana_NG!T41+Bawana_RLNG!T41+Bawana_Spot!T41</f>
        <v>57.52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47.6</v>
      </c>
      <c r="F42" s="197">
        <f>PPCL_NG!Q42+PPCL_Spot!Q42+GT_NG!Q42+GT_Spot!Q42+Bawana_NG!Q42+Bawana_RLNG!Q42+Bawana_Spot!Q42</f>
        <v>47.6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57.52</v>
      </c>
      <c r="O42" s="197">
        <f>PPCL_NG!T42+PPCL_Spot!T42+GT_NG!T42+GT_Spot!T42+Bawana_NG!T42+Bawana_RLNG!T42+Bawana_Spot!T42</f>
        <v>57.52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47.6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57.52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47.6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57.52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84</v>
      </c>
      <c r="D45" s="198">
        <f t="shared" si="0"/>
        <v>0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47.6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57.52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84</v>
      </c>
      <c r="D46" s="198">
        <f t="shared" si="0"/>
        <v>0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47.6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57.52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84</v>
      </c>
      <c r="D47" s="198">
        <f t="shared" si="0"/>
        <v>0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47.6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57.52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47.6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57.52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47.6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57.52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47.6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57.52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47.6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57.52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47.6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57.52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47.6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57.52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47.6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57.52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47.6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57.52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47.6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57.52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45</v>
      </c>
      <c r="F57" s="197">
        <f>PPCL_NG!Q57+PPCL_Spot!Q57+GT_NG!Q57+GT_Spot!Q57+Bawana_NG!Q57+Bawana_RLNG!Q57+Bawana_Spot!Q57</f>
        <v>45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50</v>
      </c>
      <c r="O57" s="197">
        <f>PPCL_NG!T57+PPCL_Spot!T57+GT_NG!T57+GT_Spot!T57+Bawana_NG!T57+Bawana_RLNG!T57+Bawana_Spot!T57</f>
        <v>50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45</v>
      </c>
      <c r="F58" s="197">
        <f>PPCL_NG!Q58+PPCL_Spot!Q58+GT_NG!Q58+GT_Spot!Q58+Bawana_NG!Q58+Bawana_RLNG!Q58+Bawana_Spot!Q58</f>
        <v>45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50</v>
      </c>
      <c r="O58" s="197">
        <f>PPCL_NG!T58+PPCL_Spot!T58+GT_NG!T58+GT_Spot!T58+Bawana_NG!T58+Bawana_RLNG!T58+Bawana_Spot!T58</f>
        <v>50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84</v>
      </c>
      <c r="D59" s="198">
        <f t="shared" si="0"/>
        <v>0</v>
      </c>
      <c r="E59" s="197">
        <f>PPCL_NG!J59+PPCL_Spot!J59+GT_NG!J59+GT_Spot!J59+Bawana_NG!J59+Bawana_RLNG!J59+Bawana_Spot!J59</f>
        <v>45</v>
      </c>
      <c r="F59" s="197">
        <f>PPCL_NG!Q59+PPCL_Spot!Q59+GT_NG!Q59+GT_Spot!Q59+Bawana_NG!Q59+Bawana_RLNG!Q59+Bawana_Spot!Q59</f>
        <v>45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52.62</v>
      </c>
      <c r="O59" s="197">
        <f>PPCL_NG!T59+PPCL_Spot!T59+GT_NG!T59+GT_Spot!T59+Bawana_NG!T59+Bawana_RLNG!T59+Bawana_Spot!T59</f>
        <v>52.62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83.996154726482033</v>
      </c>
      <c r="D60" s="198">
        <f t="shared" si="0"/>
        <v>3.8452735179674846E-3</v>
      </c>
      <c r="E60" s="197">
        <f>PPCL_NG!J60+PPCL_Spot!J60+GT_NG!J60+GT_Spot!J60+Bawana_NG!J60+Bawana_RLNG!J60+Bawana_Spot!J60</f>
        <v>48.2</v>
      </c>
      <c r="F60" s="197">
        <f>PPCL_NG!Q60+PPCL_Spot!Q60+GT_NG!Q60+GT_Spot!Q60+Bawana_NG!Q60+Bawana_RLNG!Q60+Bawana_Spot!Q60</f>
        <v>48.19779354543374</v>
      </c>
      <c r="G60" s="198">
        <f t="shared" si="1"/>
        <v>2.2064545662630053E-3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4.9997711146715496</v>
      </c>
      <c r="J60" s="198">
        <f t="shared" si="2"/>
        <v>2.2888532845044551E-4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22.998947127489128</v>
      </c>
      <c r="M60" s="198">
        <f t="shared" si="3"/>
        <v>1.0528725108720494E-3</v>
      </c>
      <c r="N60" s="197">
        <f>PPCL_NG!M60+PPCL_Spot!M60+GT_NG!M60+GT_Spot!M60+Bawana_NG!M60+Bawana_RLNG!M60+Bawana_Spot!M60</f>
        <v>58.25</v>
      </c>
      <c r="O60" s="197">
        <f>PPCL_NG!T60+PPCL_Spot!T60+GT_NG!T60+GT_Spot!T60+Bawana_NG!T60+Bawana_RLNG!T60+Bawana_Spot!T60</f>
        <v>58.247333485923555</v>
      </c>
      <c r="P60" s="198">
        <f t="shared" si="4"/>
        <v>2.6665140764450257E-3</v>
      </c>
      <c r="Q60" s="198">
        <f t="shared" si="5"/>
        <v>9.9999999999980105E-3</v>
      </c>
    </row>
    <row r="61" spans="1:17">
      <c r="A61" s="33" t="s">
        <v>103</v>
      </c>
      <c r="B61" s="197">
        <f>PPCL_NG!I61+PPCL_Spot!I61+GT_NG!I61+GT_Spot!I61+Bawana_NG!I61+Bawana_RLNG!I61+Bawana_Spot!I61</f>
        <v>87.97</v>
      </c>
      <c r="C61" s="197">
        <f>PPCL_NG!P61+PPCL_Spot!P61+GT_NG!P61+GT_Spot!P61+Bawana_NG!P61+Bawana_RLNG!P61+Bawana_Spot!P61</f>
        <v>87.970000000000013</v>
      </c>
      <c r="D61" s="198">
        <f t="shared" si="0"/>
        <v>0</v>
      </c>
      <c r="E61" s="197">
        <f>PPCL_NG!J61+PPCL_Spot!J61+GT_NG!J61+GT_Spot!J61+Bawana_NG!J61+Bawana_RLNG!J61+Bawana_Spot!J61</f>
        <v>50.87</v>
      </c>
      <c r="F61" s="197">
        <f>PPCL_NG!Q61+PPCL_Spot!Q61+GT_NG!Q61+GT_Spot!Q61+Bawana_NG!Q61+Bawana_RLNG!Q61+Bawana_Spot!Q61</f>
        <v>50.870000000000005</v>
      </c>
      <c r="G61" s="198">
        <f t="shared" si="1"/>
        <v>0</v>
      </c>
      <c r="H61" s="197">
        <f>PPCL_NG!K61+PPCL_Spot!K61+GT_NG!K61+GT_Spot!K61+Bawana_NG!K61+Bawana_RLNG!K61+Bawana_Spot!K61</f>
        <v>5.16</v>
      </c>
      <c r="I61" s="197">
        <f>PPCL_NG!R61+PPCL_Spot!R61+GT_NG!R61+GT_Spot!R61+Bawana_NG!R61+Bawana_RLNG!R61+Bawana_Spot!R61</f>
        <v>5.160000000000001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23.000000000000004</v>
      </c>
      <c r="M61" s="198">
        <f t="shared" si="3"/>
        <v>0</v>
      </c>
      <c r="N61" s="197">
        <f>PPCL_NG!M61+PPCL_Spot!M61+GT_NG!M61+GT_Spot!M61+Bawana_NG!M61+Bawana_RLNG!M61+Bawana_Spot!M61</f>
        <v>61.48</v>
      </c>
      <c r="O61" s="197">
        <f>PPCL_NG!T61+PPCL_Spot!T61+GT_NG!T61+GT_Spot!T61+Bawana_NG!T61+Bawana_RLNG!T61+Bawana_Spot!T61</f>
        <v>61.480000000000004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92.34</v>
      </c>
      <c r="C62" s="197">
        <f>PPCL_NG!P62+PPCL_Spot!P62+GT_NG!P62+GT_Spot!P62+Bawana_NG!P62+Bawana_RLNG!P62+Bawana_Spot!P62</f>
        <v>92.339999999999989</v>
      </c>
      <c r="D62" s="198">
        <f t="shared" si="0"/>
        <v>0</v>
      </c>
      <c r="E62" s="197">
        <f>PPCL_NG!J62+PPCL_Spot!J62+GT_NG!J62+GT_Spot!J62+Bawana_NG!J62+Bawana_RLNG!J62+Bawana_Spot!J62</f>
        <v>53.4</v>
      </c>
      <c r="F62" s="197">
        <f>PPCL_NG!Q62+PPCL_Spot!Q62+GT_NG!Q62+GT_Spot!Q62+Bawana_NG!Q62+Bawana_RLNG!Q62+Bawana_Spot!Q62</f>
        <v>53.399999999999991</v>
      </c>
      <c r="G62" s="198">
        <f t="shared" si="1"/>
        <v>0</v>
      </c>
      <c r="H62" s="197">
        <f>PPCL_NG!K62+PPCL_Spot!K62+GT_NG!K62+GT_Spot!K62+Bawana_NG!K62+Bawana_RLNG!K62+Bawana_Spot!K62</f>
        <v>5.41</v>
      </c>
      <c r="I62" s="197">
        <f>PPCL_NG!R62+PPCL_Spot!R62+GT_NG!R62+GT_Spot!R62+Bawana_NG!R62+Bawana_RLNG!R62+Bawana_Spot!R62</f>
        <v>5.4099999999999993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22.999999999999996</v>
      </c>
      <c r="M62" s="198">
        <f t="shared" si="3"/>
        <v>0</v>
      </c>
      <c r="N62" s="197">
        <f>PPCL_NG!M62+PPCL_Spot!M62+GT_NG!M62+GT_Spot!M62+Bawana_NG!M62+Bawana_RLNG!M62+Bawana_Spot!M62</f>
        <v>64.53</v>
      </c>
      <c r="O62" s="197">
        <f>PPCL_NG!T62+PPCL_Spot!T62+GT_NG!T62+GT_Spot!T62+Bawana_NG!T62+Bawana_RLNG!T62+Bawana_Spot!T62</f>
        <v>64.529999999999987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96.37</v>
      </c>
      <c r="C63" s="197">
        <f>PPCL_NG!P63+PPCL_Spot!P63+GT_NG!P63+GT_Spot!P63+Bawana_NG!P63+Bawana_RLNG!P63+Bawana_Spot!P63</f>
        <v>96.366115522592622</v>
      </c>
      <c r="D63" s="198">
        <f t="shared" si="0"/>
        <v>3.8844774073822919E-3</v>
      </c>
      <c r="E63" s="197">
        <f>PPCL_NG!J63+PPCL_Spot!J63+GT_NG!J63+GT_Spot!J63+Bawana_NG!J63+Bawana_RLNG!J63+Bawana_Spot!J63</f>
        <v>55.73</v>
      </c>
      <c r="F63" s="197">
        <f>PPCL_NG!Q63+PPCL_Spot!Q63+GT_NG!Q63+GT_Spot!Q63+Bawana_NG!Q63+Bawana_RLNG!Q63+Bawana_Spot!Q63</f>
        <v>55.727753637792738</v>
      </c>
      <c r="G63" s="198">
        <f t="shared" si="1"/>
        <v>2.2463622072592671E-3</v>
      </c>
      <c r="H63" s="197">
        <f>PPCL_NG!K63+PPCL_Spot!K63+GT_NG!K63+GT_Spot!K63+Bawana_NG!K63+Bawana_RLNG!K63+Bawana_Spot!K63</f>
        <v>5.65</v>
      </c>
      <c r="I63" s="197">
        <f>PPCL_NG!R63+PPCL_Spot!R63+GT_NG!R63+GT_Spot!R63+Bawana_NG!R63+Bawana_RLNG!R63+Bawana_Spot!R63</f>
        <v>5.6497722600669116</v>
      </c>
      <c r="J63" s="198">
        <f t="shared" si="2"/>
        <v>2.2773993308877749E-4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22.999072917086544</v>
      </c>
      <c r="M63" s="198">
        <f t="shared" si="3"/>
        <v>9.2708291345644511E-4</v>
      </c>
      <c r="N63" s="197">
        <f>PPCL_NG!M63+PPCL_Spot!M63+GT_NG!M63+GT_Spot!M63+Bawana_NG!M63+Bawana_RLNG!M63+Bawana_Spot!M63</f>
        <v>67.34</v>
      </c>
      <c r="O63" s="197">
        <f>PPCL_NG!T63+PPCL_Spot!T63+GT_NG!T63+GT_Spot!T63+Bawana_NG!T63+Bawana_RLNG!T63+Bawana_Spot!T63</f>
        <v>67.337285662461213</v>
      </c>
      <c r="P63" s="198">
        <f t="shared" si="4"/>
        <v>2.7143375387908009E-3</v>
      </c>
      <c r="Q63" s="198">
        <f t="shared" si="5"/>
        <v>9.9999999999775824E-3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84</v>
      </c>
      <c r="D64" s="198">
        <f t="shared" si="0"/>
        <v>0</v>
      </c>
      <c r="E64" s="197">
        <f>PPCL_NG!J64+PPCL_Spot!J64+GT_NG!J64+GT_Spot!J64+Bawana_NG!J64+Bawana_RLNG!J64+Bawana_Spot!J64</f>
        <v>47.6</v>
      </c>
      <c r="F64" s="197">
        <f>PPCL_NG!Q64+PPCL_Spot!Q64+GT_NG!Q64+GT_Spot!Q64+Bawana_NG!Q64+Bawana_RLNG!Q64+Bawana_Spot!Q64</f>
        <v>47.6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57.52</v>
      </c>
      <c r="O64" s="197">
        <f>PPCL_NG!T64+PPCL_Spot!T64+GT_NG!T64+GT_Spot!T64+Bawana_NG!T64+Bawana_RLNG!T64+Bawana_Spot!T64</f>
        <v>57.52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84</v>
      </c>
      <c r="D65" s="198">
        <f t="shared" si="0"/>
        <v>0</v>
      </c>
      <c r="E65" s="197">
        <f>PPCL_NG!J65+PPCL_Spot!J65+GT_NG!J65+GT_Spot!J65+Bawana_NG!J65+Bawana_RLNG!J65+Bawana_Spot!J65</f>
        <v>47.6</v>
      </c>
      <c r="F65" s="197">
        <f>PPCL_NG!Q65+PPCL_Spot!Q65+GT_NG!Q65+GT_Spot!Q65+Bawana_NG!Q65+Bawana_RLNG!Q65+Bawana_Spot!Q65</f>
        <v>47.6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57.52</v>
      </c>
      <c r="O65" s="197">
        <f>PPCL_NG!T65+PPCL_Spot!T65+GT_NG!T65+GT_Spot!T65+Bawana_NG!T65+Bawana_RLNG!T65+Bawana_Spot!T65</f>
        <v>57.52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84</v>
      </c>
      <c r="D66" s="198">
        <f t="shared" si="0"/>
        <v>0</v>
      </c>
      <c r="E66" s="197">
        <f>PPCL_NG!J66+PPCL_Spot!J66+GT_NG!J66+GT_Spot!J66+Bawana_NG!J66+Bawana_RLNG!J66+Bawana_Spot!J66</f>
        <v>47.6</v>
      </c>
      <c r="F66" s="197">
        <f>PPCL_NG!Q66+PPCL_Spot!Q66+GT_NG!Q66+GT_Spot!Q66+Bawana_NG!Q66+Bawana_RLNG!Q66+Bawana_Spot!Q66</f>
        <v>47.6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57.52</v>
      </c>
      <c r="O66" s="197">
        <f>PPCL_NG!T66+PPCL_Spot!T66+GT_NG!T66+GT_Spot!T66+Bawana_NG!T66+Bawana_RLNG!T66+Bawana_Spot!T66</f>
        <v>57.52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84</v>
      </c>
      <c r="D67" s="198">
        <f t="shared" ref="D67:D99" si="6">B67-C67</f>
        <v>0</v>
      </c>
      <c r="E67" s="197">
        <f>PPCL_NG!J67+PPCL_Spot!J67+GT_NG!J67+GT_Spot!J67+Bawana_NG!J67+Bawana_RLNG!J67+Bawana_Spot!J67</f>
        <v>47.6</v>
      </c>
      <c r="F67" s="197">
        <f>PPCL_NG!Q67+PPCL_Spot!Q67+GT_NG!Q67+GT_Spot!Q67+Bawana_NG!Q67+Bawana_RLNG!Q67+Bawana_Spot!Q67</f>
        <v>47.6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57.52</v>
      </c>
      <c r="O67" s="197">
        <f>PPCL_NG!T67+PPCL_Spot!T67+GT_NG!T67+GT_Spot!T67+Bawana_NG!T67+Bawana_RLNG!T67+Bawana_Spot!T67</f>
        <v>57.52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99.61</v>
      </c>
      <c r="C68" s="197">
        <f>PPCL_NG!P68+PPCL_Spot!P68+GT_NG!P68+GT_Spot!P68+Bawana_NG!P68+Bawana_RLNG!P68+Bawana_Spot!P68</f>
        <v>99.605540183568394</v>
      </c>
      <c r="D68" s="198">
        <f t="shared" si="6"/>
        <v>4.4598164316056454E-3</v>
      </c>
      <c r="E68" s="197">
        <f>PPCL_NG!J68+PPCL_Spot!J68+GT_NG!J68+GT_Spot!J68+Bawana_NG!J68+Bawana_RLNG!J68+Bawana_Spot!J68</f>
        <v>45</v>
      </c>
      <c r="F68" s="197">
        <f>PPCL_NG!Q68+PPCL_Spot!Q68+GT_NG!Q68+GT_Spot!Q68+Bawana_NG!Q68+Bawana_RLNG!Q68+Bawana_Spot!Q68</f>
        <v>44.997985224983211</v>
      </c>
      <c r="G68" s="198">
        <f t="shared" si="7"/>
        <v>2.0147750167893719E-3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4.9997761361092454</v>
      </c>
      <c r="J68" s="198">
        <f t="shared" si="8"/>
        <v>2.2386389075457203E-4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22.998970226102532</v>
      </c>
      <c r="M68" s="198">
        <f t="shared" si="9"/>
        <v>1.0297738974678339E-3</v>
      </c>
      <c r="N68" s="197">
        <f>PPCL_NG!M68+PPCL_Spot!M68+GT_NG!M68+GT_Spot!M68+Bawana_NG!M68+Bawana_RLNG!M68+Bawana_Spot!M68</f>
        <v>50.74</v>
      </c>
      <c r="O68" s="197">
        <f>PPCL_NG!T68+PPCL_Spot!T68+GT_NG!T68+GT_Spot!T68+Bawana_NG!T68+Bawana_RLNG!T68+Bawana_Spot!T68</f>
        <v>50.73772822923663</v>
      </c>
      <c r="P68" s="198">
        <f t="shared" si="10"/>
        <v>2.2717707633717055E-3</v>
      </c>
      <c r="Q68" s="198">
        <f t="shared" ref="Q68:Q99" si="11">D68+G68+J68+M68+P68</f>
        <v>9.9999999999891287E-3</v>
      </c>
    </row>
    <row r="69" spans="1:17">
      <c r="A69" s="33" t="s">
        <v>111</v>
      </c>
      <c r="B69" s="197">
        <f>PPCL_NG!I69+PPCL_Spot!I69+GT_NG!I69+GT_Spot!I69+Bawana_NG!I69+Bawana_RLNG!I69+Bawana_Spot!I69</f>
        <v>99.61</v>
      </c>
      <c r="C69" s="197">
        <f>PPCL_NG!P69+PPCL_Spot!P69+GT_NG!P69+GT_Spot!P69+Bawana_NG!P69+Bawana_RLNG!P69+Bawana_Spot!P69</f>
        <v>99.609999999999985</v>
      </c>
      <c r="D69" s="198">
        <f t="shared" si="6"/>
        <v>0</v>
      </c>
      <c r="E69" s="197">
        <f>PPCL_NG!J69+PPCL_Spot!J69+GT_NG!J69+GT_Spot!J69+Bawana_NG!J69+Bawana_RLNG!J69+Bawana_Spot!J69</f>
        <v>45</v>
      </c>
      <c r="F69" s="197">
        <f>PPCL_NG!Q69+PPCL_Spot!Q69+GT_NG!Q69+GT_Spot!Q69+Bawana_NG!Q69+Bawana_RLNG!Q69+Bawana_Spot!Q69</f>
        <v>44.999999999999993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4.9999999999999991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22.999999999999996</v>
      </c>
      <c r="M69" s="198">
        <f t="shared" si="9"/>
        <v>0</v>
      </c>
      <c r="N69" s="197">
        <f>PPCL_NG!M69+PPCL_Spot!M69+GT_NG!M69+GT_Spot!M69+Bawana_NG!M69+Bawana_RLNG!M69+Bawana_Spot!M69</f>
        <v>50.74</v>
      </c>
      <c r="O69" s="197">
        <f>PPCL_NG!T69+PPCL_Spot!T69+GT_NG!T69+GT_Spot!T69+Bawana_NG!T69+Bawana_RLNG!T69+Bawana_Spot!T69</f>
        <v>50.739999999999995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99.61</v>
      </c>
      <c r="C70" s="197">
        <f>PPCL_NG!P70+PPCL_Spot!P70+GT_NG!P70+GT_Spot!P70+Bawana_NG!P70+Bawana_RLNG!P70+Bawana_Spot!P70</f>
        <v>99.61</v>
      </c>
      <c r="D70" s="198">
        <f t="shared" si="6"/>
        <v>0</v>
      </c>
      <c r="E70" s="197">
        <f>PPCL_NG!J70+PPCL_Spot!J70+GT_NG!J70+GT_Spot!J70+Bawana_NG!J70+Bawana_RLNG!J70+Bawana_Spot!J70</f>
        <v>45</v>
      </c>
      <c r="F70" s="197">
        <f>PPCL_NG!Q70+PPCL_Spot!Q70+GT_NG!Q70+GT_Spot!Q70+Bawana_NG!Q70+Bawana_RLNG!Q70+Bawana_Spot!Q70</f>
        <v>45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69.61</v>
      </c>
      <c r="O70" s="197">
        <f>PPCL_NG!T70+PPCL_Spot!T70+GT_NG!T70+GT_Spot!T70+Bawana_NG!T70+Bawana_RLNG!T70+Bawana_Spot!T70</f>
        <v>69.61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99.61</v>
      </c>
      <c r="C71" s="197">
        <f>PPCL_NG!P71+PPCL_Spot!P71+GT_NG!P71+GT_Spot!P71+Bawana_NG!P71+Bawana_RLNG!P71+Bawana_Spot!P71</f>
        <v>99.61</v>
      </c>
      <c r="D71" s="198">
        <f t="shared" si="6"/>
        <v>0</v>
      </c>
      <c r="E71" s="197">
        <f>PPCL_NG!J71+PPCL_Spot!J71+GT_NG!J71+GT_Spot!J71+Bawana_NG!J71+Bawana_RLNG!J71+Bawana_Spot!J71</f>
        <v>45</v>
      </c>
      <c r="F71" s="197">
        <f>PPCL_NG!Q71+PPCL_Spot!Q71+GT_NG!Q71+GT_Spot!Q71+Bawana_NG!Q71+Bawana_RLNG!Q71+Bawana_Spot!Q71</f>
        <v>45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69.61</v>
      </c>
      <c r="O71" s="197">
        <f>PPCL_NG!T71+PPCL_Spot!T71+GT_NG!T71+GT_Spot!T71+Bawana_NG!T71+Bawana_RLNG!T71+Bawana_Spot!T71</f>
        <v>69.61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138.58000000000001</v>
      </c>
      <c r="C72" s="197">
        <f>PPCL_NG!P72+PPCL_Spot!P72+GT_NG!P72+GT_Spot!P72+Bawana_NG!P72+Bawana_RLNG!P72+Bawana_Spot!P72</f>
        <v>138.58000000000001</v>
      </c>
      <c r="D72" s="198">
        <f t="shared" si="6"/>
        <v>0</v>
      </c>
      <c r="E72" s="197">
        <f>PPCL_NG!J72+PPCL_Spot!J72+GT_NG!J72+GT_Spot!J72+Bawana_NG!J72+Bawana_RLNG!J72+Bawana_Spot!J72</f>
        <v>42.89</v>
      </c>
      <c r="F72" s="197">
        <f>PPCL_NG!Q72+PPCL_Spot!Q72+GT_NG!Q72+GT_Spot!Q72+Bawana_NG!Q72+Bawana_RLNG!Q72+Bawana_Spot!Q72</f>
        <v>42.89</v>
      </c>
      <c r="G72" s="198">
        <f t="shared" si="7"/>
        <v>0</v>
      </c>
      <c r="H72" s="197">
        <f>PPCL_NG!K72+PPCL_Spot!K72+GT_NG!K72+GT_Spot!K72+Bawana_NG!K72+Bawana_RLNG!K72+Bawana_Spot!K72</f>
        <v>4.7699999999999996</v>
      </c>
      <c r="I72" s="197">
        <f>PPCL_NG!R72+PPCL_Spot!R72+GT_NG!R72+GT_Spot!R72+Bawana_NG!R72+Bawana_RLNG!R72+Bawana_Spot!R72</f>
        <v>4.7699999999999996</v>
      </c>
      <c r="J72" s="198">
        <f t="shared" si="8"/>
        <v>0</v>
      </c>
      <c r="K72" s="197">
        <f>PPCL_NG!L72+PPCL_Spot!L72+GT_NG!L72+GT_Spot!L72+Bawana_NG!L72+Bawana_RLNG!L72+Bawana_Spot!L72</f>
        <v>21.92</v>
      </c>
      <c r="L72" s="197">
        <f>PPCL_NG!S72+PPCL_Spot!S72+GT_NG!S72+GT_Spot!S72+Bawana_NG!S72+Bawana_RLNG!S72+Bawana_Spot!S72</f>
        <v>21.92</v>
      </c>
      <c r="M72" s="198">
        <f t="shared" si="9"/>
        <v>0</v>
      </c>
      <c r="N72" s="197">
        <f>PPCL_NG!M72+PPCL_Spot!M72+GT_NG!M72+GT_Spot!M72+Bawana_NG!M72+Bawana_RLNG!M72+Bawana_Spot!M72</f>
        <v>66.34</v>
      </c>
      <c r="O72" s="197">
        <f>PPCL_NG!T72+PPCL_Spot!T72+GT_NG!T72+GT_Spot!T72+Bawana_NG!T72+Bawana_RLNG!T72+Bawana_Spot!T72</f>
        <v>66.34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138.58000000000001</v>
      </c>
      <c r="C73" s="197">
        <f>PPCL_NG!P73+PPCL_Spot!P73+GT_NG!P73+GT_Spot!P73+Bawana_NG!P73+Bawana_RLNG!P73+Bawana_Spot!P73</f>
        <v>138.58000000000001</v>
      </c>
      <c r="D73" s="198">
        <f t="shared" si="6"/>
        <v>0</v>
      </c>
      <c r="E73" s="197">
        <f>PPCL_NG!J73+PPCL_Spot!J73+GT_NG!J73+GT_Spot!J73+Bawana_NG!J73+Bawana_RLNG!J73+Bawana_Spot!J73</f>
        <v>42.89</v>
      </c>
      <c r="F73" s="197">
        <f>PPCL_NG!Q73+PPCL_Spot!Q73+GT_NG!Q73+GT_Spot!Q73+Bawana_NG!Q73+Bawana_RLNG!Q73+Bawana_Spot!Q73</f>
        <v>42.89</v>
      </c>
      <c r="G73" s="198">
        <f t="shared" si="7"/>
        <v>0</v>
      </c>
      <c r="H73" s="197">
        <f>PPCL_NG!K73+PPCL_Spot!K73+GT_NG!K73+GT_Spot!K73+Bawana_NG!K73+Bawana_RLNG!K73+Bawana_Spot!K73</f>
        <v>4.7699999999999996</v>
      </c>
      <c r="I73" s="197">
        <f>PPCL_NG!R73+PPCL_Spot!R73+GT_NG!R73+GT_Spot!R73+Bawana_NG!R73+Bawana_RLNG!R73+Bawana_Spot!R73</f>
        <v>4.7699999999999996</v>
      </c>
      <c r="J73" s="198">
        <f t="shared" si="8"/>
        <v>0</v>
      </c>
      <c r="K73" s="197">
        <f>PPCL_NG!L73+PPCL_Spot!L73+GT_NG!L73+GT_Spot!L73+Bawana_NG!L73+Bawana_RLNG!L73+Bawana_Spot!L73</f>
        <v>21.92</v>
      </c>
      <c r="L73" s="197">
        <f>PPCL_NG!S73+PPCL_Spot!S73+GT_NG!S73+GT_Spot!S73+Bawana_NG!S73+Bawana_RLNG!S73+Bawana_Spot!S73</f>
        <v>21.92</v>
      </c>
      <c r="M73" s="198">
        <f t="shared" si="9"/>
        <v>0</v>
      </c>
      <c r="N73" s="197">
        <f>PPCL_NG!M73+PPCL_Spot!M73+GT_NG!M73+GT_Spot!M73+Bawana_NG!M73+Bawana_RLNG!M73+Bawana_Spot!M73</f>
        <v>66.34</v>
      </c>
      <c r="O73" s="197">
        <f>PPCL_NG!T73+PPCL_Spot!T73+GT_NG!T73+GT_Spot!T73+Bawana_NG!T73+Bawana_RLNG!T73+Bawana_Spot!T73</f>
        <v>66.34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138.58000000000001</v>
      </c>
      <c r="C74" s="197">
        <f>PPCL_NG!P74+PPCL_Spot!P74+GT_NG!P74+GT_Spot!P74+Bawana_NG!P74+Bawana_RLNG!P74+Bawana_Spot!P74</f>
        <v>138.58000000000001</v>
      </c>
      <c r="D74" s="198">
        <f t="shared" si="6"/>
        <v>0</v>
      </c>
      <c r="E74" s="197">
        <f>PPCL_NG!J74+PPCL_Spot!J74+GT_NG!J74+GT_Spot!J74+Bawana_NG!J74+Bawana_RLNG!J74+Bawana_Spot!J74</f>
        <v>42.89</v>
      </c>
      <c r="F74" s="197">
        <f>PPCL_NG!Q74+PPCL_Spot!Q74+GT_NG!Q74+GT_Spot!Q74+Bawana_NG!Q74+Bawana_RLNG!Q74+Bawana_Spot!Q74</f>
        <v>42.89</v>
      </c>
      <c r="G74" s="198">
        <f t="shared" si="7"/>
        <v>0</v>
      </c>
      <c r="H74" s="197">
        <f>PPCL_NG!K74+PPCL_Spot!K74+GT_NG!K74+GT_Spot!K74+Bawana_NG!K74+Bawana_RLNG!K74+Bawana_Spot!K74</f>
        <v>4.7699999999999996</v>
      </c>
      <c r="I74" s="197">
        <f>PPCL_NG!R74+PPCL_Spot!R74+GT_NG!R74+GT_Spot!R74+Bawana_NG!R74+Bawana_RLNG!R74+Bawana_Spot!R74</f>
        <v>4.7699999999999996</v>
      </c>
      <c r="J74" s="198">
        <f t="shared" si="8"/>
        <v>0</v>
      </c>
      <c r="K74" s="197">
        <f>PPCL_NG!L74+PPCL_Spot!L74+GT_NG!L74+GT_Spot!L74+Bawana_NG!L74+Bawana_RLNG!L74+Bawana_Spot!L74</f>
        <v>21.92</v>
      </c>
      <c r="L74" s="197">
        <f>PPCL_NG!S74+PPCL_Spot!S74+GT_NG!S74+GT_Spot!S74+Bawana_NG!S74+Bawana_RLNG!S74+Bawana_Spot!S74</f>
        <v>21.92</v>
      </c>
      <c r="M74" s="198">
        <f t="shared" si="9"/>
        <v>0</v>
      </c>
      <c r="N74" s="197">
        <f>PPCL_NG!M74+PPCL_Spot!M74+GT_NG!M74+GT_Spot!M74+Bawana_NG!M74+Bawana_RLNG!M74+Bawana_Spot!M74</f>
        <v>66.34</v>
      </c>
      <c r="O74" s="197">
        <f>PPCL_NG!T74+PPCL_Spot!T74+GT_NG!T74+GT_Spot!T74+Bawana_NG!T74+Bawana_RLNG!T74+Bawana_Spot!T74</f>
        <v>66.34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138.58000000000001</v>
      </c>
      <c r="C75" s="197">
        <f>PPCL_NG!P75+PPCL_Spot!P75+GT_NG!P75+GT_Spot!P75+Bawana_NG!P75+Bawana_RLNG!P75+Bawana_Spot!P75</f>
        <v>138.58000000000001</v>
      </c>
      <c r="D75" s="198">
        <f t="shared" si="6"/>
        <v>0</v>
      </c>
      <c r="E75" s="197">
        <f>PPCL_NG!J75+PPCL_Spot!J75+GT_NG!J75+GT_Spot!J75+Bawana_NG!J75+Bawana_RLNG!J75+Bawana_Spot!J75</f>
        <v>42.89</v>
      </c>
      <c r="F75" s="197">
        <f>PPCL_NG!Q75+PPCL_Spot!Q75+GT_NG!Q75+GT_Spot!Q75+Bawana_NG!Q75+Bawana_RLNG!Q75+Bawana_Spot!Q75</f>
        <v>42.89</v>
      </c>
      <c r="G75" s="198">
        <f t="shared" si="7"/>
        <v>0</v>
      </c>
      <c r="H75" s="197">
        <f>PPCL_NG!K75+PPCL_Spot!K75+GT_NG!K75+GT_Spot!K75+Bawana_NG!K75+Bawana_RLNG!K75+Bawana_Spot!K75</f>
        <v>4.7699999999999996</v>
      </c>
      <c r="I75" s="197">
        <f>PPCL_NG!R75+PPCL_Spot!R75+GT_NG!R75+GT_Spot!R75+Bawana_NG!R75+Bawana_RLNG!R75+Bawana_Spot!R75</f>
        <v>4.7699999999999996</v>
      </c>
      <c r="J75" s="198">
        <f t="shared" si="8"/>
        <v>0</v>
      </c>
      <c r="K75" s="197">
        <f>PPCL_NG!L75+PPCL_Spot!L75+GT_NG!L75+GT_Spot!L75+Bawana_NG!L75+Bawana_RLNG!L75+Bawana_Spot!L75</f>
        <v>21.92</v>
      </c>
      <c r="L75" s="197">
        <f>PPCL_NG!S75+PPCL_Spot!S75+GT_NG!S75+GT_Spot!S75+Bawana_NG!S75+Bawana_RLNG!S75+Bawana_Spot!S75</f>
        <v>21.92</v>
      </c>
      <c r="M75" s="198">
        <f t="shared" si="9"/>
        <v>0</v>
      </c>
      <c r="N75" s="197">
        <f>PPCL_NG!M75+PPCL_Spot!M75+GT_NG!M75+GT_Spot!M75+Bawana_NG!M75+Bawana_RLNG!M75+Bawana_Spot!M75</f>
        <v>66.34</v>
      </c>
      <c r="O75" s="197">
        <f>PPCL_NG!T75+PPCL_Spot!T75+GT_NG!T75+GT_Spot!T75+Bawana_NG!T75+Bawana_RLNG!T75+Bawana_Spot!T75</f>
        <v>66.34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138.58000000000001</v>
      </c>
      <c r="C76" s="197">
        <f>PPCL_NG!P76+PPCL_Spot!P76+GT_NG!P76+GT_Spot!P76+Bawana_NG!P76+Bawana_RLNG!P76+Bawana_Spot!P76</f>
        <v>138.58000000000001</v>
      </c>
      <c r="D76" s="198">
        <f t="shared" si="6"/>
        <v>0</v>
      </c>
      <c r="E76" s="197">
        <f>PPCL_NG!J76+PPCL_Spot!J76+GT_NG!J76+GT_Spot!J76+Bawana_NG!J76+Bawana_RLNG!J76+Bawana_Spot!J76</f>
        <v>42.89</v>
      </c>
      <c r="F76" s="197">
        <f>PPCL_NG!Q76+PPCL_Spot!Q76+GT_NG!Q76+GT_Spot!Q76+Bawana_NG!Q76+Bawana_RLNG!Q76+Bawana_Spot!Q76</f>
        <v>42.89</v>
      </c>
      <c r="G76" s="198">
        <f t="shared" si="7"/>
        <v>0</v>
      </c>
      <c r="H76" s="197">
        <f>PPCL_NG!K76+PPCL_Spot!K76+GT_NG!K76+GT_Spot!K76+Bawana_NG!K76+Bawana_RLNG!K76+Bawana_Spot!K76</f>
        <v>4.7699999999999996</v>
      </c>
      <c r="I76" s="197">
        <f>PPCL_NG!R76+PPCL_Spot!R76+GT_NG!R76+GT_Spot!R76+Bawana_NG!R76+Bawana_RLNG!R76+Bawana_Spot!R76</f>
        <v>4.7699999999999996</v>
      </c>
      <c r="J76" s="198">
        <f t="shared" si="8"/>
        <v>0</v>
      </c>
      <c r="K76" s="197">
        <f>PPCL_NG!L76+PPCL_Spot!L76+GT_NG!L76+GT_Spot!L76+Bawana_NG!L76+Bawana_RLNG!L76+Bawana_Spot!L76</f>
        <v>21.92</v>
      </c>
      <c r="L76" s="197">
        <f>PPCL_NG!S76+PPCL_Spot!S76+GT_NG!S76+GT_Spot!S76+Bawana_NG!S76+Bawana_RLNG!S76+Bawana_Spot!S76</f>
        <v>21.92</v>
      </c>
      <c r="M76" s="198">
        <f t="shared" si="9"/>
        <v>0</v>
      </c>
      <c r="N76" s="197">
        <f>PPCL_NG!M76+PPCL_Spot!M76+GT_NG!M76+GT_Spot!M76+Bawana_NG!M76+Bawana_RLNG!M76+Bawana_Spot!M76</f>
        <v>66.34</v>
      </c>
      <c r="O76" s="197">
        <f>PPCL_NG!T76+PPCL_Spot!T76+GT_NG!T76+GT_Spot!T76+Bawana_NG!T76+Bawana_RLNG!T76+Bawana_Spot!T76</f>
        <v>66.34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138.58000000000001</v>
      </c>
      <c r="C77" s="197">
        <f>PPCL_NG!P77+PPCL_Spot!P77+GT_NG!P77+GT_Spot!P77+Bawana_NG!P77+Bawana_RLNG!P77+Bawana_Spot!P77</f>
        <v>138.58000000000001</v>
      </c>
      <c r="D77" s="198">
        <f t="shared" si="6"/>
        <v>0</v>
      </c>
      <c r="E77" s="197">
        <f>PPCL_NG!J77+PPCL_Spot!J77+GT_NG!J77+GT_Spot!J77+Bawana_NG!J77+Bawana_RLNG!J77+Bawana_Spot!J77</f>
        <v>42.89</v>
      </c>
      <c r="F77" s="197">
        <f>PPCL_NG!Q77+PPCL_Spot!Q77+GT_NG!Q77+GT_Spot!Q77+Bawana_NG!Q77+Bawana_RLNG!Q77+Bawana_Spot!Q77</f>
        <v>42.89</v>
      </c>
      <c r="G77" s="198">
        <f t="shared" si="7"/>
        <v>0</v>
      </c>
      <c r="H77" s="197">
        <f>PPCL_NG!K77+PPCL_Spot!K77+GT_NG!K77+GT_Spot!K77+Bawana_NG!K77+Bawana_RLNG!K77+Bawana_Spot!K77</f>
        <v>4.7699999999999996</v>
      </c>
      <c r="I77" s="197">
        <f>PPCL_NG!R77+PPCL_Spot!R77+GT_NG!R77+GT_Spot!R77+Bawana_NG!R77+Bawana_RLNG!R77+Bawana_Spot!R77</f>
        <v>4.7699999999999996</v>
      </c>
      <c r="J77" s="198">
        <f t="shared" si="8"/>
        <v>0</v>
      </c>
      <c r="K77" s="197">
        <f>PPCL_NG!L77+PPCL_Spot!L77+GT_NG!L77+GT_Spot!L77+Bawana_NG!L77+Bawana_RLNG!L77+Bawana_Spot!L77</f>
        <v>21.92</v>
      </c>
      <c r="L77" s="197">
        <f>PPCL_NG!S77+PPCL_Spot!S77+GT_NG!S77+GT_Spot!S77+Bawana_NG!S77+Bawana_RLNG!S77+Bawana_Spot!S77</f>
        <v>21.92</v>
      </c>
      <c r="M77" s="198">
        <f t="shared" si="9"/>
        <v>0</v>
      </c>
      <c r="N77" s="197">
        <f>PPCL_NG!M77+PPCL_Spot!M77+GT_NG!M77+GT_Spot!M77+Bawana_NG!M77+Bawana_RLNG!M77+Bawana_Spot!M77</f>
        <v>66.34</v>
      </c>
      <c r="O77" s="197">
        <f>PPCL_NG!T77+PPCL_Spot!T77+GT_NG!T77+GT_Spot!T77+Bawana_NG!T77+Bawana_RLNG!T77+Bawana_Spot!T77</f>
        <v>66.34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129.25</v>
      </c>
      <c r="C78" s="197">
        <f>PPCL_NG!P78+PPCL_Spot!P78+GT_NG!P78+GT_Spot!P78+Bawana_NG!P78+Bawana_RLNG!P78+Bawana_Spot!P78</f>
        <v>129.25</v>
      </c>
      <c r="D78" s="198">
        <f t="shared" si="6"/>
        <v>0</v>
      </c>
      <c r="E78" s="197">
        <f>PPCL_NG!J78+PPCL_Spot!J78+GT_NG!J78+GT_Spot!J78+Bawana_NG!J78+Bawana_RLNG!J78+Bawana_Spot!J78</f>
        <v>52.22</v>
      </c>
      <c r="F78" s="197">
        <f>PPCL_NG!Q78+PPCL_Spot!Q78+GT_NG!Q78+GT_Spot!Q78+Bawana_NG!Q78+Bawana_RLNG!Q78+Bawana_Spot!Q78</f>
        <v>52.22</v>
      </c>
      <c r="G78" s="198">
        <f t="shared" si="7"/>
        <v>0</v>
      </c>
      <c r="H78" s="197">
        <f>PPCL_NG!K78+PPCL_Spot!K78+GT_NG!K78+GT_Spot!K78+Bawana_NG!K78+Bawana_RLNG!K78+Bawana_Spot!K78</f>
        <v>4.7699999999999996</v>
      </c>
      <c r="I78" s="197">
        <f>PPCL_NG!R78+PPCL_Spot!R78+GT_NG!R78+GT_Spot!R78+Bawana_NG!R78+Bawana_RLNG!R78+Bawana_Spot!R78</f>
        <v>4.7699999999999996</v>
      </c>
      <c r="J78" s="198">
        <f t="shared" si="8"/>
        <v>0</v>
      </c>
      <c r="K78" s="197">
        <f>PPCL_NG!L78+PPCL_Spot!L78+GT_NG!L78+GT_Spot!L78+Bawana_NG!L78+Bawana_RLNG!L78+Bawana_Spot!L78</f>
        <v>21.92</v>
      </c>
      <c r="L78" s="197">
        <f>PPCL_NG!S78+PPCL_Spot!S78+GT_NG!S78+GT_Spot!S78+Bawana_NG!S78+Bawana_RLNG!S78+Bawana_Spot!S78</f>
        <v>21.92</v>
      </c>
      <c r="M78" s="198">
        <f t="shared" si="9"/>
        <v>0</v>
      </c>
      <c r="N78" s="197">
        <f>PPCL_NG!M78+PPCL_Spot!M78+GT_NG!M78+GT_Spot!M78+Bawana_NG!M78+Bawana_RLNG!M78+Bawana_Spot!M78</f>
        <v>66.34</v>
      </c>
      <c r="O78" s="197">
        <f>PPCL_NG!T78+PPCL_Spot!T78+GT_NG!T78+GT_Spot!T78+Bawana_NG!T78+Bawana_RLNG!T78+Bawana_Spot!T78</f>
        <v>66.34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96.14</v>
      </c>
      <c r="C79" s="197">
        <f>PPCL_NG!P79+PPCL_Spot!P79+GT_NG!P79+GT_Spot!P79+Bawana_NG!P79+Bawana_RLNG!P79+Bawana_Spot!P79</f>
        <v>96.14</v>
      </c>
      <c r="D79" s="198">
        <f t="shared" si="6"/>
        <v>0</v>
      </c>
      <c r="E79" s="197">
        <f>PPCL_NG!J79+PPCL_Spot!J79+GT_NG!J79+GT_Spot!J79+Bawana_NG!J79+Bawana_RLNG!J79+Bawana_Spot!J79</f>
        <v>54.79</v>
      </c>
      <c r="F79" s="197">
        <f>PPCL_NG!Q79+PPCL_Spot!Q79+GT_NG!Q79+GT_Spot!Q79+Bawana_NG!Q79+Bawana_RLNG!Q79+Bawana_Spot!Q79</f>
        <v>54.79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96.14</v>
      </c>
      <c r="C80" s="197">
        <f>PPCL_NG!P80+PPCL_Spot!P80+GT_NG!P80+GT_Spot!P80+Bawana_NG!P80+Bawana_RLNG!P80+Bawana_Spot!P80</f>
        <v>96.14</v>
      </c>
      <c r="D80" s="198">
        <f t="shared" si="6"/>
        <v>0</v>
      </c>
      <c r="E80" s="197">
        <f>PPCL_NG!J80+PPCL_Spot!J80+GT_NG!J80+GT_Spot!J80+Bawana_NG!J80+Bawana_RLNG!J80+Bawana_Spot!J80</f>
        <v>54.79</v>
      </c>
      <c r="F80" s="197">
        <f>PPCL_NG!Q80+PPCL_Spot!Q80+GT_NG!Q80+GT_Spot!Q80+Bawana_NG!Q80+Bawana_RLNG!Q80+Bawana_Spot!Q80</f>
        <v>54.79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96.14</v>
      </c>
      <c r="C81" s="197">
        <f>PPCL_NG!P81+PPCL_Spot!P81+GT_NG!P81+GT_Spot!P81+Bawana_NG!P81+Bawana_RLNG!P81+Bawana_Spot!P81</f>
        <v>96.14</v>
      </c>
      <c r="D81" s="198">
        <f t="shared" si="6"/>
        <v>0</v>
      </c>
      <c r="E81" s="197">
        <f>PPCL_NG!J81+PPCL_Spot!J81+GT_NG!J81+GT_Spot!J81+Bawana_NG!J81+Bawana_RLNG!J81+Bawana_Spot!J81</f>
        <v>54.79</v>
      </c>
      <c r="F81" s="197">
        <f>PPCL_NG!Q81+PPCL_Spot!Q81+GT_NG!Q81+GT_Spot!Q81+Bawana_NG!Q81+Bawana_RLNG!Q81+Bawana_Spot!Q81</f>
        <v>54.79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96.14</v>
      </c>
      <c r="C82" s="197">
        <f>PPCL_NG!P82+PPCL_Spot!P82+GT_NG!P82+GT_Spot!P82+Bawana_NG!P82+Bawana_RLNG!P82+Bawana_Spot!P82</f>
        <v>96.14</v>
      </c>
      <c r="D82" s="198">
        <f t="shared" si="6"/>
        <v>0</v>
      </c>
      <c r="E82" s="197">
        <f>PPCL_NG!J82+PPCL_Spot!J82+GT_NG!J82+GT_Spot!J82+Bawana_NG!J82+Bawana_RLNG!J82+Bawana_Spot!J82</f>
        <v>54.79</v>
      </c>
      <c r="F82" s="197">
        <f>PPCL_NG!Q82+PPCL_Spot!Q82+GT_NG!Q82+GT_Spot!Q82+Bawana_NG!Q82+Bawana_RLNG!Q82+Bawana_Spot!Q82</f>
        <v>54.79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99.61</v>
      </c>
      <c r="C83" s="197">
        <f>PPCL_NG!P83+PPCL_Spot!P83+GT_NG!P83+GT_Spot!P83+Bawana_NG!P83+Bawana_RLNG!P83+Bawana_Spot!P83</f>
        <v>99.61</v>
      </c>
      <c r="D83" s="198">
        <f t="shared" si="6"/>
        <v>0</v>
      </c>
      <c r="E83" s="197">
        <f>PPCL_NG!J83+PPCL_Spot!J83+GT_NG!J83+GT_Spot!J83+Bawana_NG!J83+Bawana_RLNG!J83+Bawana_Spot!J83</f>
        <v>45</v>
      </c>
      <c r="F83" s="197">
        <f>PPCL_NG!Q83+PPCL_Spot!Q83+GT_NG!Q83+GT_Spot!Q83+Bawana_NG!Q83+Bawana_RLNG!Q83+Bawana_Spot!Q83</f>
        <v>45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99.61</v>
      </c>
      <c r="C84" s="197">
        <f>PPCL_NG!P84+PPCL_Spot!P84+GT_NG!P84+GT_Spot!P84+Bawana_NG!P84+Bawana_RLNG!P84+Bawana_Spot!P84</f>
        <v>99.61</v>
      </c>
      <c r="D84" s="198">
        <f t="shared" si="6"/>
        <v>0</v>
      </c>
      <c r="E84" s="197">
        <f>PPCL_NG!J84+PPCL_Spot!J84+GT_NG!J84+GT_Spot!J84+Bawana_NG!J84+Bawana_RLNG!J84+Bawana_Spot!J84</f>
        <v>45</v>
      </c>
      <c r="F84" s="197">
        <f>PPCL_NG!Q84+PPCL_Spot!Q84+GT_NG!Q84+GT_Spot!Q84+Bawana_NG!Q84+Bawana_RLNG!Q84+Bawana_Spot!Q84</f>
        <v>45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69.61</v>
      </c>
      <c r="O84" s="197">
        <f>PPCL_NG!T84+PPCL_Spot!T84+GT_NG!T84+GT_Spot!T84+Bawana_NG!T84+Bawana_RLNG!T84+Bawana_Spot!T84</f>
        <v>69.61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84</v>
      </c>
      <c r="D85" s="198">
        <f t="shared" si="6"/>
        <v>0</v>
      </c>
      <c r="E85" s="197">
        <f>PPCL_NG!J85+PPCL_Spot!J85+GT_NG!J85+GT_Spot!J85+Bawana_NG!J85+Bawana_RLNG!J85+Bawana_Spot!J85</f>
        <v>45</v>
      </c>
      <c r="F85" s="197">
        <f>PPCL_NG!Q85+PPCL_Spot!Q85+GT_NG!Q85+GT_Spot!Q85+Bawana_NG!Q85+Bawana_RLNG!Q85+Bawana_Spot!Q85</f>
        <v>45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69.61</v>
      </c>
      <c r="O85" s="197">
        <f>PPCL_NG!T85+PPCL_Spot!T85+GT_NG!T85+GT_Spot!T85+Bawana_NG!T85+Bawana_RLNG!T85+Bawana_Spot!T85</f>
        <v>69.61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84</v>
      </c>
      <c r="D86" s="198">
        <f t="shared" si="6"/>
        <v>0</v>
      </c>
      <c r="E86" s="197">
        <f>PPCL_NG!J86+PPCL_Spot!J86+GT_NG!J86+GT_Spot!J86+Bawana_NG!J86+Bawana_RLNG!J86+Bawana_Spot!J86</f>
        <v>45</v>
      </c>
      <c r="F86" s="197">
        <f>PPCL_NG!Q86+PPCL_Spot!Q86+GT_NG!Q86+GT_Spot!Q86+Bawana_NG!Q86+Bawana_RLNG!Q86+Bawana_Spot!Q86</f>
        <v>45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69.61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84</v>
      </c>
      <c r="D87" s="198">
        <f t="shared" si="6"/>
        <v>0</v>
      </c>
      <c r="E87" s="197">
        <f>PPCL_NG!J87+PPCL_Spot!J87+GT_NG!J87+GT_Spot!J87+Bawana_NG!J87+Bawana_RLNG!J87+Bawana_Spot!J87</f>
        <v>45</v>
      </c>
      <c r="F87" s="197">
        <f>PPCL_NG!Q87+PPCL_Spot!Q87+GT_NG!Q87+GT_Spot!Q87+Bawana_NG!Q87+Bawana_RLNG!Q87+Bawana_Spot!Q87</f>
        <v>45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69.61</v>
      </c>
      <c r="O87" s="197">
        <f>PPCL_NG!T87+PPCL_Spot!T87+GT_NG!T87+GT_Spot!T87+Bawana_NG!T87+Bawana_RLNG!T87+Bawana_Spot!T87</f>
        <v>69.61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84</v>
      </c>
      <c r="D88" s="198">
        <f t="shared" si="6"/>
        <v>0</v>
      </c>
      <c r="E88" s="197">
        <f>PPCL_NG!J88+PPCL_Spot!J88+GT_NG!J88+GT_Spot!J88+Bawana_NG!J88+Bawana_RLNG!J88+Bawana_Spot!J88</f>
        <v>45</v>
      </c>
      <c r="F88" s="197">
        <f>PPCL_NG!Q88+PPCL_Spot!Q88+GT_NG!Q88+GT_Spot!Q88+Bawana_NG!Q88+Bawana_RLNG!Q88+Bawana_Spot!Q88</f>
        <v>45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69.61</v>
      </c>
      <c r="O88" s="197">
        <f>PPCL_NG!T88+PPCL_Spot!T88+GT_NG!T88+GT_Spot!T88+Bawana_NG!T88+Bawana_RLNG!T88+Bawana_Spot!T88</f>
        <v>69.61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84</v>
      </c>
      <c r="D89" s="198">
        <f t="shared" si="6"/>
        <v>0</v>
      </c>
      <c r="E89" s="197">
        <f>PPCL_NG!J89+PPCL_Spot!J89+GT_NG!J89+GT_Spot!J89+Bawana_NG!J89+Bawana_RLNG!J89+Bawana_Spot!J89</f>
        <v>45</v>
      </c>
      <c r="F89" s="197">
        <f>PPCL_NG!Q89+PPCL_Spot!Q89+GT_NG!Q89+GT_Spot!Q89+Bawana_NG!Q89+Bawana_RLNG!Q89+Bawana_Spot!Q89</f>
        <v>45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69.61</v>
      </c>
      <c r="O89" s="197">
        <f>PPCL_NG!T89+PPCL_Spot!T89+GT_NG!T89+GT_Spot!T89+Bawana_NG!T89+Bawana_RLNG!T89+Bawana_Spot!T89</f>
        <v>69.61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84</v>
      </c>
      <c r="D90" s="198">
        <f t="shared" si="6"/>
        <v>0</v>
      </c>
      <c r="E90" s="197">
        <f>PPCL_NG!J90+PPCL_Spot!J90+GT_NG!J90+GT_Spot!J90+Bawana_NG!J90+Bawana_RLNG!J90+Bawana_Spot!J90</f>
        <v>45</v>
      </c>
      <c r="F90" s="197">
        <f>PPCL_NG!Q90+PPCL_Spot!Q90+GT_NG!Q90+GT_Spot!Q90+Bawana_NG!Q90+Bawana_RLNG!Q90+Bawana_Spot!Q90</f>
        <v>45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69.61</v>
      </c>
      <c r="O90" s="197">
        <f>PPCL_NG!T90+PPCL_Spot!T90+GT_NG!T90+GT_Spot!T90+Bawana_NG!T90+Bawana_RLNG!T90+Bawana_Spot!T90</f>
        <v>69.61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99.61</v>
      </c>
      <c r="C91" s="197">
        <f>PPCL_NG!P91+PPCL_Spot!P91+GT_NG!P91+GT_Spot!P91+Bawana_NG!P91+Bawana_RLNG!P91+Bawana_Spot!P91</f>
        <v>99.61</v>
      </c>
      <c r="D91" s="198">
        <f t="shared" si="6"/>
        <v>0</v>
      </c>
      <c r="E91" s="197">
        <f>PPCL_NG!J91+PPCL_Spot!J91+GT_NG!J91+GT_Spot!J91+Bawana_NG!J91+Bawana_RLNG!J91+Bawana_Spot!J91</f>
        <v>45</v>
      </c>
      <c r="F91" s="197">
        <f>PPCL_NG!Q91+PPCL_Spot!Q91+GT_NG!Q91+GT_Spot!Q91+Bawana_NG!Q91+Bawana_RLNG!Q91+Bawana_Spot!Q91</f>
        <v>45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69.61</v>
      </c>
      <c r="O91" s="197">
        <f>PPCL_NG!T91+PPCL_Spot!T91+GT_NG!T91+GT_Spot!T91+Bawana_NG!T91+Bawana_RLNG!T91+Bawana_Spot!T91</f>
        <v>69.61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99.61</v>
      </c>
      <c r="C92" s="197">
        <f>PPCL_NG!P92+PPCL_Spot!P92+GT_NG!P92+GT_Spot!P92+Bawana_NG!P92+Bawana_RLNG!P92+Bawana_Spot!P92</f>
        <v>99.61</v>
      </c>
      <c r="D92" s="198">
        <f t="shared" si="6"/>
        <v>0</v>
      </c>
      <c r="E92" s="197">
        <f>PPCL_NG!J92+PPCL_Spot!J92+GT_NG!J92+GT_Spot!J92+Bawana_NG!J92+Bawana_RLNG!J92+Bawana_Spot!J92</f>
        <v>54.79</v>
      </c>
      <c r="F92" s="197">
        <f>PPCL_NG!Q92+PPCL_Spot!Q92+GT_NG!Q92+GT_Spot!Q92+Bawana_NG!Q92+Bawana_RLNG!Q92+Bawana_Spot!Q92</f>
        <v>54.79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69.61</v>
      </c>
      <c r="O92" s="197">
        <f>PPCL_NG!T92+PPCL_Spot!T92+GT_NG!T92+GT_Spot!T92+Bawana_NG!T92+Bawana_RLNG!T92+Bawana_Spot!T92</f>
        <v>69.61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99.61</v>
      </c>
      <c r="C93" s="197">
        <f>PPCL_NG!P93+PPCL_Spot!P93+GT_NG!P93+GT_Spot!P93+Bawana_NG!P93+Bawana_RLNG!P93+Bawana_Spot!P93</f>
        <v>99.61</v>
      </c>
      <c r="D93" s="198">
        <f t="shared" si="6"/>
        <v>0</v>
      </c>
      <c r="E93" s="197">
        <f>PPCL_NG!J93+PPCL_Spot!J93+GT_NG!J93+GT_Spot!J93+Bawana_NG!J93+Bawana_RLNG!J93+Bawana_Spot!J93</f>
        <v>54.79</v>
      </c>
      <c r="F93" s="197">
        <f>PPCL_NG!Q93+PPCL_Spot!Q93+GT_NG!Q93+GT_Spot!Q93+Bawana_NG!Q93+Bawana_RLNG!Q93+Bawana_Spot!Q93</f>
        <v>54.79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50</v>
      </c>
      <c r="O93" s="197">
        <f>PPCL_NG!T93+PPCL_Spot!T93+GT_NG!T93+GT_Spot!T93+Bawana_NG!T93+Bawana_RLNG!T93+Bawana_Spot!T93</f>
        <v>50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99.61</v>
      </c>
      <c r="C94" s="197">
        <f>PPCL_NG!P94+PPCL_Spot!P94+GT_NG!P94+GT_Spot!P94+Bawana_NG!P94+Bawana_RLNG!P94+Bawana_Spot!P94</f>
        <v>99.61</v>
      </c>
      <c r="D94" s="198">
        <f t="shared" si="6"/>
        <v>0</v>
      </c>
      <c r="E94" s="197">
        <f>PPCL_NG!J94+PPCL_Spot!J94+GT_NG!J94+GT_Spot!J94+Bawana_NG!J94+Bawana_RLNG!J94+Bawana_Spot!J94</f>
        <v>54.79</v>
      </c>
      <c r="F94" s="197">
        <f>PPCL_NG!Q94+PPCL_Spot!Q94+GT_NG!Q94+GT_Spot!Q94+Bawana_NG!Q94+Bawana_RLNG!Q94+Bawana_Spot!Q94</f>
        <v>54.79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50</v>
      </c>
      <c r="O94" s="197">
        <f>PPCL_NG!T94+PPCL_Spot!T94+GT_NG!T94+GT_Spot!T94+Bawana_NG!T94+Bawana_RLNG!T94+Bawana_Spot!T94</f>
        <v>50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99.61</v>
      </c>
      <c r="C95" s="197">
        <f>PPCL_NG!P95+PPCL_Spot!P95+GT_NG!P95+GT_Spot!P95+Bawana_NG!P95+Bawana_RLNG!P95+Bawana_Spot!P95</f>
        <v>99.61</v>
      </c>
      <c r="D95" s="198">
        <f t="shared" si="6"/>
        <v>0</v>
      </c>
      <c r="E95" s="197">
        <f>PPCL_NG!J95+PPCL_Spot!J95+GT_NG!J95+GT_Spot!J95+Bawana_NG!J95+Bawana_RLNG!J95+Bawana_Spot!J95</f>
        <v>54.79</v>
      </c>
      <c r="F95" s="197">
        <f>PPCL_NG!Q95+PPCL_Spot!Q95+GT_NG!Q95+GT_Spot!Q95+Bawana_NG!Q95+Bawana_RLNG!Q95+Bawana_Spot!Q95</f>
        <v>54.79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50</v>
      </c>
      <c r="O95" s="197">
        <f>PPCL_NG!T95+PPCL_Spot!T95+GT_NG!T95+GT_Spot!T95+Bawana_NG!T95+Bawana_RLNG!T95+Bawana_Spot!T95</f>
        <v>50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99.61</v>
      </c>
      <c r="C96" s="197">
        <f>PPCL_NG!P96+PPCL_Spot!P96+GT_NG!P96+GT_Spot!P96+Bawana_NG!P96+Bawana_RLNG!P96+Bawana_Spot!P96</f>
        <v>99.61</v>
      </c>
      <c r="D96" s="198">
        <f t="shared" si="6"/>
        <v>0</v>
      </c>
      <c r="E96" s="197">
        <f>PPCL_NG!J96+PPCL_Spot!J96+GT_NG!J96+GT_Spot!J96+Bawana_NG!J96+Bawana_RLNG!J96+Bawana_Spot!J96</f>
        <v>54.79</v>
      </c>
      <c r="F96" s="197">
        <f>PPCL_NG!Q96+PPCL_Spot!Q96+GT_NG!Q96+GT_Spot!Q96+Bawana_NG!Q96+Bawana_RLNG!Q96+Bawana_Spot!Q96</f>
        <v>54.79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50</v>
      </c>
      <c r="O96" s="197">
        <f>PPCL_NG!T96+PPCL_Spot!T96+GT_NG!T96+GT_Spot!T96+Bawana_NG!T96+Bawana_RLNG!T96+Bawana_Spot!T96</f>
        <v>50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99.61</v>
      </c>
      <c r="C97" s="197">
        <f>PPCL_NG!P97+PPCL_Spot!P97+GT_NG!P97+GT_Spot!P97+Bawana_NG!P97+Bawana_RLNG!P97+Bawana_Spot!P97</f>
        <v>99.61</v>
      </c>
      <c r="D97" s="198">
        <f t="shared" si="6"/>
        <v>0</v>
      </c>
      <c r="E97" s="197">
        <f>PPCL_NG!J97+PPCL_Spot!J97+GT_NG!J97+GT_Spot!J97+Bawana_NG!J97+Bawana_RLNG!J97+Bawana_Spot!J97</f>
        <v>54.79</v>
      </c>
      <c r="F97" s="197">
        <f>PPCL_NG!Q97+PPCL_Spot!Q97+GT_NG!Q97+GT_Spot!Q97+Bawana_NG!Q97+Bawana_RLNG!Q97+Bawana_Spot!Q97</f>
        <v>54.79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50</v>
      </c>
      <c r="O97" s="197">
        <f>PPCL_NG!T97+PPCL_Spot!T97+GT_NG!T97+GT_Spot!T97+Bawana_NG!T97+Bawana_RLNG!T97+Bawana_Spot!T97</f>
        <v>50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99.61</v>
      </c>
      <c r="C98" s="197">
        <f>PPCL_NG!P98+PPCL_Spot!P98+GT_NG!P98+GT_Spot!P98+Bawana_NG!P98+Bawana_RLNG!P98+Bawana_Spot!P98</f>
        <v>99.61</v>
      </c>
      <c r="D98" s="198">
        <f t="shared" si="6"/>
        <v>0</v>
      </c>
      <c r="E98" s="197">
        <f>PPCL_NG!J98+PPCL_Spot!J98+GT_NG!J98+GT_Spot!J98+Bawana_NG!J98+Bawana_RLNG!J98+Bawana_Spot!J98</f>
        <v>54.79</v>
      </c>
      <c r="F98" s="197">
        <f>PPCL_NG!Q98+PPCL_Spot!Q98+GT_NG!Q98+GT_Spot!Q98+Bawana_NG!Q98+Bawana_RLNG!Q98+Bawana_Spot!Q98</f>
        <v>54.79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50</v>
      </c>
      <c r="O98" s="197">
        <f>PPCL_NG!T98+PPCL_Spot!T98+GT_NG!T98+GT_Spot!T98+Bawana_NG!T98+Bawana_RLNG!T98+Bawana_Spot!T98</f>
        <v>50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2.1860300000000006</v>
      </c>
      <c r="C99" s="197">
        <f>PPCL_NG!P99+PPCL_Spot!P99+GT_NG!P99+GT_Spot!P99+Bawana_NG!P99+Bawana_RLNG!P99+Bawana_Spot!P99</f>
        <v>2.1860151038212514</v>
      </c>
      <c r="D99" s="198">
        <f t="shared" si="6"/>
        <v>1.4896178749168598E-5</v>
      </c>
      <c r="E99" s="197">
        <f>PPCL_NG!J99+PPCL_Spot!J99+GT_NG!J99+GT_Spot!J99+Bawana_NG!J99+Bawana_RLNG!J99+Bawana_Spot!J99</f>
        <v>1.144029999999999</v>
      </c>
      <c r="F99" s="197">
        <f>PPCL_NG!Q99+PPCL_Spot!Q99+GT_NG!Q99+GT_Spot!Q99+Bawana_NG!Q99+Bawana_RLNG!Q99+Bawana_Spot!Q99</f>
        <v>1.1440219523140134</v>
      </c>
      <c r="G99" s="198">
        <f t="shared" si="7"/>
        <v>8.0476859856126737E-6</v>
      </c>
      <c r="H99" s="197">
        <f>PPCL_NG!K99+PPCL_Spot!K99+GT_NG!K99+GT_Spot!K99+Bawana_NG!K99+Bawana_RLNG!K99+Bawana_Spot!K99</f>
        <v>0.11990249999999998</v>
      </c>
      <c r="I99" s="197">
        <f>PPCL_NG!R99+PPCL_Spot!R99+GT_NG!R99+GT_Spot!R99+Bawana_NG!R99+Bawana_RLNG!R99+Bawana_Spot!R99</f>
        <v>0.11990162459277681</v>
      </c>
      <c r="J99" s="198">
        <f t="shared" si="8"/>
        <v>8.7540722316925557E-7</v>
      </c>
      <c r="K99" s="197">
        <f>PPCL_NG!L99+PPCL_Spot!L99+GT_NG!L99+GT_Spot!L99+Bawana_NG!L99+Bawana_RLNG!L99+Bawana_Spot!L99</f>
        <v>0.5501100000000001</v>
      </c>
      <c r="L99" s="197">
        <f>PPCL_NG!S99+PPCL_Spot!S99+GT_NG!S99+GT_Spot!S99+Bawana_NG!S99+Bawana_RLNG!S99+Bawana_Spot!S99</f>
        <v>0.55010600325696823</v>
      </c>
      <c r="M99" s="198">
        <f t="shared" si="9"/>
        <v>3.9967430318643693E-6</v>
      </c>
      <c r="N99" s="197">
        <f>PPCL_NG!M99+PPCL_Spot!M99+GT_NG!M99+GT_Spot!M99+Bawana_NG!M99+Bawana_RLNG!M99+Bawana_Spot!M99</f>
        <v>1.4468899999999987</v>
      </c>
      <c r="O99" s="197">
        <f>PPCL_NG!T99+PPCL_Spot!T99+GT_NG!T99+GT_Spot!T99+Bawana_NG!T99+Bawana_RLNG!T99+Bawana_Spot!T99</f>
        <v>1.4468803160149892</v>
      </c>
      <c r="P99" s="198">
        <f t="shared" si="10"/>
        <v>9.6839850094454505E-6</v>
      </c>
      <c r="Q99" s="198">
        <f t="shared" si="11"/>
        <v>3.7499999999260347E-5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45390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45390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45390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2024-04-10T10:21:25Z</dcterms:modified>
</cp:coreProperties>
</file>